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slicers/slicer2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/>
  <mc:AlternateContent xmlns:mc="http://schemas.openxmlformats.org/markup-compatibility/2006">
    <mc:Choice Requires="x15">
      <x15ac:absPath xmlns:x15ac="http://schemas.microsoft.com/office/spreadsheetml/2010/11/ac" url="https://caixa-my.sharepoint.com/personal/c098623_corp_caixa_gov_br/Documents/Área de Trabalho/Projeto IA BOOTCAMP/"/>
    </mc:Choice>
  </mc:AlternateContent>
  <xr:revisionPtr revIDLastSave="97" documentId="8_{D0A625D5-A084-491D-AB17-F50F9A1E2785}" xr6:coauthVersionLast="47" xr6:coauthVersionMax="47" xr10:uidLastSave="{A0750C71-6BD4-4115-87CB-2A9CA733FA9B}"/>
  <bookViews>
    <workbookView xWindow="-19310" yWindow="-110" windowWidth="19420" windowHeight="10300" tabRatio="470" activeTab="3" xr2:uid="{00000000-000D-0000-FFFF-FFFF00000000}"/>
  </bookViews>
  <sheets>
    <sheet name="Data" sheetId="1" r:id="rId1"/>
    <sheet name="Controller" sheetId="3" r:id="rId2"/>
    <sheet name="Caixinha" sheetId="5" r:id="rId3"/>
    <sheet name="Dashboard" sheetId="2" r:id="rId4"/>
  </sheets>
  <definedNames>
    <definedName name="_xlnm._FilterDatabase" localSheetId="2" hidden="1">Caixinha!$B$5:$B$5</definedName>
    <definedName name="_xlnm._FilterDatabase" localSheetId="0" hidden="1">Data!$A$1:$F$1</definedName>
    <definedName name="SegmentaçãodeDados_CATEGORIA">#N/A</definedName>
    <definedName name="SegmentaçãodeDados_MÊS">#N/A</definedName>
  </definedNames>
  <calcPr calcId="191028"/>
  <pivotCaches>
    <pivotCache cacheId="34" r:id="rId5"/>
  </pivotCaches>
  <extLst>
    <ext xmlns:x14="http://schemas.microsoft.com/office/spreadsheetml/2009/9/main" uri="{BBE1A952-AA13-448e-AADC-164F8A28A991}">
      <x14:slicerCaches>
        <x14:slicerCache r:id="rId6"/>
        <x14:slicerCache r:id="rId7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" i="5" l="1"/>
</calcChain>
</file>

<file path=xl/sharedStrings.xml><?xml version="1.0" encoding="utf-8"?>
<sst xmlns="http://schemas.openxmlformats.org/spreadsheetml/2006/main" count="256" uniqueCount="80">
  <si>
    <t>ENTRADA</t>
  </si>
  <si>
    <t>Renda Fixa</t>
  </si>
  <si>
    <t>Salário mensal</t>
  </si>
  <si>
    <t>Transferência</t>
  </si>
  <si>
    <t>Recebido</t>
  </si>
  <si>
    <t>SAÍDA</t>
  </si>
  <si>
    <t>Alimentação</t>
  </si>
  <si>
    <t>Compras no supermercado</t>
  </si>
  <si>
    <t>Débito Automático</t>
  </si>
  <si>
    <t>Pendente</t>
  </si>
  <si>
    <t>Transporte</t>
  </si>
  <si>
    <t>Gasolina</t>
  </si>
  <si>
    <t>Cartão de Crédito</t>
  </si>
  <si>
    <t>Pago</t>
  </si>
  <si>
    <t>Lazer</t>
  </si>
  <si>
    <t>Cinema</t>
  </si>
  <si>
    <t>Saúde</t>
  </si>
  <si>
    <t>Consulta odontológica</t>
  </si>
  <si>
    <t>Educação</t>
  </si>
  <si>
    <t>Material escolar</t>
  </si>
  <si>
    <t>Vestuário</t>
  </si>
  <si>
    <t>Compra de roupas de inverno</t>
  </si>
  <si>
    <t>Investimentos</t>
  </si>
  <si>
    <t>Dividendos de ações</t>
  </si>
  <si>
    <t>Serviços</t>
  </si>
  <si>
    <t>Limpeza do apartamento</t>
  </si>
  <si>
    <t>Eletrônicos</t>
  </si>
  <si>
    <t>Compra de novo celular</t>
  </si>
  <si>
    <t>Utilidades Domésticas</t>
  </si>
  <si>
    <t>Reparos domésticos</t>
  </si>
  <si>
    <t>Presentes</t>
  </si>
  <si>
    <t>Presente de aniversário</t>
  </si>
  <si>
    <t>Beleza</t>
  </si>
  <si>
    <t>Corte de cabelo e barba</t>
  </si>
  <si>
    <t>Pet Care</t>
  </si>
  <si>
    <t>Ração e petiscos para o cachorro</t>
  </si>
  <si>
    <t>Viagem</t>
  </si>
  <si>
    <t>Reserva de pousada</t>
  </si>
  <si>
    <t>Gastronomia</t>
  </si>
  <si>
    <t>Jantar em restaurante francês</t>
  </si>
  <si>
    <t>Cinema e jantar</t>
  </si>
  <si>
    <t>Plano de saúde</t>
  </si>
  <si>
    <t>Compra de roupas</t>
  </si>
  <si>
    <t>Freelance</t>
  </si>
  <si>
    <t>Pagamento por projeto freelancer</t>
  </si>
  <si>
    <t>Manutenção do veículo</t>
  </si>
  <si>
    <t>Compra de novo smartphone</t>
  </si>
  <si>
    <t>Utilidades Dom.</t>
  </si>
  <si>
    <t>Conta de energia elétrica</t>
  </si>
  <si>
    <t>Aniversário da mãe</t>
  </si>
  <si>
    <t>Recarga de cartão de transporte</t>
  </si>
  <si>
    <t>Ingressos para teatro</t>
  </si>
  <si>
    <t>Remédios de farmácia</t>
  </si>
  <si>
    <t>Cursos online</t>
  </si>
  <si>
    <t>Roupas de primavera</t>
  </si>
  <si>
    <t>Manutenção da casa</t>
  </si>
  <si>
    <t>Venda de ativos</t>
  </si>
  <si>
    <t>Venda de equipamentos eletrônicos</t>
  </si>
  <si>
    <t>Manutenção do computador</t>
  </si>
  <si>
    <t>Troca de móveis da cozinha</t>
  </si>
  <si>
    <t>Presentes para casamento</t>
  </si>
  <si>
    <t>Veterinário para o pet</t>
  </si>
  <si>
    <t>Salão de beleza</t>
  </si>
  <si>
    <t>Jantar em restaurante italiano</t>
  </si>
  <si>
    <t>Reserva de hotel para fim de semana</t>
  </si>
  <si>
    <t>DATA</t>
  </si>
  <si>
    <t>TIPO</t>
  </si>
  <si>
    <t>CATEGORIA</t>
  </si>
  <si>
    <t>DESCRIÇÃO</t>
  </si>
  <si>
    <t>VALOR</t>
  </si>
  <si>
    <t>OPERAÇÃO BANCÁRIA</t>
  </si>
  <si>
    <t>STATUS</t>
  </si>
  <si>
    <t>Total Geral</t>
  </si>
  <si>
    <t>Soma de VALOR</t>
  </si>
  <si>
    <t>Itens</t>
  </si>
  <si>
    <t>MÊS</t>
  </si>
  <si>
    <t>Data do lançamento</t>
  </si>
  <si>
    <t>Depósito reservado</t>
  </si>
  <si>
    <t>TOTAL RESERVADO</t>
  </si>
  <si>
    <t>META DE RESERVA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</si>
</sst>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-&quot;R$&quot;\ * #,##0.00_-;\-&quot;R$&quot;\ * #,##0.00_-;_-&quot;R$&quot;\ * &quot;-&quot;??_-;_-@_-"/>
    <numFmt numFmtId="164" formatCode="&quot;R$&quot;\ #,##0.00"/>
    <numFmt numFmtId="166" formatCode="[$-416]mmmm\-yy;@"/>
    <numFmt numFmtId="167" formatCode="[$R$-416]\ #,##0.00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6B9BB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18">
    <xf numFmtId="0" fontId="0" fillId="0" borderId="0" xfId="0"/>
    <xf numFmtId="0" fontId="0" fillId="0" borderId="0" xfId="0" applyAlignment="1">
      <alignment horizontal="center"/>
    </xf>
    <xf numFmtId="14" fontId="0" fillId="0" borderId="0" xfId="0" applyNumberFormat="1" applyAlignment="1">
      <alignment horizontal="center" wrapText="1"/>
    </xf>
    <xf numFmtId="0" fontId="0" fillId="0" borderId="0" xfId="0" applyAlignment="1">
      <alignment horizontal="center" wrapText="1"/>
    </xf>
    <xf numFmtId="44" fontId="0" fillId="0" borderId="0" xfId="1" applyFont="1" applyAlignment="1">
      <alignment horizontal="center" wrapText="1"/>
    </xf>
    <xf numFmtId="14" fontId="2" fillId="2" borderId="0" xfId="0" applyNumberFormat="1" applyFont="1" applyFill="1" applyAlignment="1">
      <alignment horizontal="center" wrapText="1"/>
    </xf>
    <xf numFmtId="0" fontId="2" fillId="2" borderId="0" xfId="0" applyFont="1" applyFill="1" applyAlignment="1">
      <alignment horizontal="center" wrapText="1"/>
    </xf>
    <xf numFmtId="44" fontId="2" fillId="2" borderId="0" xfId="1" applyFont="1" applyFill="1" applyAlignment="1">
      <alignment horizontal="center" wrapText="1"/>
    </xf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3" borderId="0" xfId="0" applyFill="1"/>
    <xf numFmtId="166" fontId="0" fillId="0" borderId="0" xfId="0" applyNumberFormat="1" applyAlignment="1">
      <alignment horizontal="center" wrapText="1"/>
    </xf>
    <xf numFmtId="0" fontId="0" fillId="3" borderId="1" xfId="0" applyFill="1" applyBorder="1"/>
    <xf numFmtId="17" fontId="0" fillId="0" borderId="1" xfId="0" applyNumberFormat="1" applyBorder="1"/>
    <xf numFmtId="167" fontId="0" fillId="0" borderId="0" xfId="0" applyNumberFormat="1"/>
    <xf numFmtId="167" fontId="0" fillId="3" borderId="1" xfId="0" applyNumberFormat="1" applyFill="1" applyBorder="1"/>
    <xf numFmtId="167" fontId="0" fillId="0" borderId="1" xfId="0" applyNumberFormat="1" applyBorder="1"/>
  </cellXfs>
  <cellStyles count="2">
    <cellStyle name="Moeda" xfId="1" builtinId="4"/>
    <cellStyle name="Normal" xfId="0" builtinId="0"/>
  </cellStyles>
  <dxfs count="6">
    <dxf>
      <numFmt numFmtId="164" formatCode="&quot;R$&quot;\ #,##0.00"/>
    </dxf>
    <dxf>
      <numFmt numFmtId="164" formatCode="&quot;R$&quot;\ #,##0.00"/>
    </dxf>
    <dxf>
      <numFmt numFmtId="164" formatCode="&quot;R$&quot;\ #,##0.00"/>
    </dxf>
    <dxf>
      <numFmt numFmtId="164" formatCode="&quot;R$&quot;\ #,##0.00"/>
    </dxf>
    <dxf>
      <numFmt numFmtId="164" formatCode="&quot;R$&quot;\ #,##0.00"/>
    </dxf>
    <dxf>
      <numFmt numFmtId="164" formatCode="&quot;R$&quot;\ #,##0.00"/>
    </dxf>
  </dxfs>
  <tableStyles count="0" defaultTableStyle="TableStyleMedium2" defaultPivotStyle="PivotStyleLight16"/>
  <colors>
    <mruColors>
      <color rgb="FF6B9BB1"/>
      <color rgb="FF6183BB"/>
      <color rgb="FFCC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microsoft.com/office/2007/relationships/slicerCache" Target="slicerCaches/slicerCache2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calcChain" Target="calcChain.xml"/><Relationship Id="rId5" Type="http://schemas.openxmlformats.org/officeDocument/2006/relationships/pivotCacheDefinition" Target="pivotCache/pivotCacheDefinition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Caixinha!$B$2</c:f>
              <c:strCache>
                <c:ptCount val="1"/>
                <c:pt idx="0">
                  <c:v>TOTAL RESERVADO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Caixinha!$C$2</c:f>
              <c:numCache>
                <c:formatCode>[$R$-416]\ #,##0.00</c:formatCode>
                <c:ptCount val="1"/>
                <c:pt idx="0">
                  <c:v>2312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A1-4D91-82DD-5C1516F510B3}"/>
            </c:ext>
          </c:extLst>
        </c:ser>
        <c:ser>
          <c:idx val="1"/>
          <c:order val="1"/>
          <c:tx>
            <c:strRef>
              <c:f>Caixinha!$B$3</c:f>
              <c:strCache>
                <c:ptCount val="1"/>
                <c:pt idx="0">
                  <c:v>META DE RESERVA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Caixinha!$C$3</c:f>
              <c:numCache>
                <c:formatCode>[$R$-416]\ #,##0.00</c:formatCode>
                <c:ptCount val="1"/>
                <c:pt idx="0">
                  <c:v>10000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EA1-4D91-82DD-5C1516F510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741421952"/>
        <c:axId val="1065894704"/>
      </c:barChart>
      <c:catAx>
        <c:axId val="17414219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065894704"/>
        <c:crosses val="autoZero"/>
        <c:auto val="1"/>
        <c:lblAlgn val="ctr"/>
        <c:lblOffset val="100"/>
        <c:noMultiLvlLbl val="0"/>
      </c:catAx>
      <c:valAx>
        <c:axId val="1065894704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[$R$-416]\ #,##0.00" sourceLinked="1"/>
        <c:majorTickMark val="none"/>
        <c:minorTickMark val="none"/>
        <c:tickLblPos val="nextTo"/>
        <c:crossAx val="1741421952"/>
        <c:crosses val="autoZero"/>
        <c:crossBetween val="between"/>
      </c:valAx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 w="25400"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[Projeto Planilha - Paula Romano.xlsx]Controller!Tabela dinâmica4</c:name>
    <c:fmtId val="11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0555555555555555E-2"/>
          <c:y val="4.6296296296296294E-3"/>
          <c:w val="0.84887029746281717"/>
          <c:h val="0.8879709827938174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Controller!$F$3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Controller!$E$4:$E$8</c:f>
              <c:strCache>
                <c:ptCount val="4"/>
                <c:pt idx="0">
                  <c:v>Freelance</c:v>
                </c:pt>
                <c:pt idx="1">
                  <c:v>Investimentos</c:v>
                </c:pt>
                <c:pt idx="2">
                  <c:v>Renda Fixa</c:v>
                </c:pt>
                <c:pt idx="3">
                  <c:v>Venda de ativos</c:v>
                </c:pt>
              </c:strCache>
            </c:strRef>
          </c:cat>
          <c:val>
            <c:numRef>
              <c:f>Controller!$F$4:$F$8</c:f>
              <c:numCache>
                <c:formatCode>"R$"\ #,##0.00</c:formatCode>
                <c:ptCount val="4"/>
                <c:pt idx="0">
                  <c:v>1200</c:v>
                </c:pt>
                <c:pt idx="1">
                  <c:v>800</c:v>
                </c:pt>
                <c:pt idx="2">
                  <c:v>10000</c:v>
                </c:pt>
                <c:pt idx="3">
                  <c:v>1500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6C-4496-AB1A-88B8E5626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80351248"/>
        <c:axId val="1220060688"/>
      </c:barChart>
      <c:catAx>
        <c:axId val="1380351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0060688"/>
        <c:crosses val="autoZero"/>
        <c:auto val="1"/>
        <c:lblAlgn val="ctr"/>
        <c:lblOffset val="100"/>
        <c:noMultiLvlLbl val="0"/>
      </c:catAx>
      <c:valAx>
        <c:axId val="1220060688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&quot;R$&quot;\ #,##0.00" sourceLinked="1"/>
        <c:majorTickMark val="none"/>
        <c:minorTickMark val="none"/>
        <c:tickLblPos val="nextTo"/>
        <c:crossAx val="1380351248"/>
        <c:crosses val="autoZero"/>
        <c:crossBetween val="between"/>
      </c:valAx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[Projeto Planilha - Paula Romano.xlsx]Controller!Tabela dinâmica1</c:name>
    <c:fmtId val="3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0254314801558899E-2"/>
          <c:y val="5.0763627698585126E-2"/>
          <c:w val="0.93090730136005728"/>
          <c:h val="0.7908180075811176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Controller!$C$3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Controller!$B$4:$B$19</c:f>
              <c:strCache>
                <c:ptCount val="15"/>
                <c:pt idx="0">
                  <c:v>Alimentação</c:v>
                </c:pt>
                <c:pt idx="1">
                  <c:v>Beleza</c:v>
                </c:pt>
                <c:pt idx="2">
                  <c:v>Educação</c:v>
                </c:pt>
                <c:pt idx="3">
                  <c:v>Eletrônicos</c:v>
                </c:pt>
                <c:pt idx="4">
                  <c:v>Gastronomia</c:v>
                </c:pt>
                <c:pt idx="5">
                  <c:v>Lazer</c:v>
                </c:pt>
                <c:pt idx="6">
                  <c:v>Pet Care</c:v>
                </c:pt>
                <c:pt idx="7">
                  <c:v>Presentes</c:v>
                </c:pt>
                <c:pt idx="8">
                  <c:v>Saúde</c:v>
                </c:pt>
                <c:pt idx="9">
                  <c:v>Serviços</c:v>
                </c:pt>
                <c:pt idx="10">
                  <c:v>Transporte</c:v>
                </c:pt>
                <c:pt idx="11">
                  <c:v>Utilidades Dom.</c:v>
                </c:pt>
                <c:pt idx="12">
                  <c:v>Utilidades Domésticas</c:v>
                </c:pt>
                <c:pt idx="13">
                  <c:v>Vestuário</c:v>
                </c:pt>
                <c:pt idx="14">
                  <c:v>Viagem</c:v>
                </c:pt>
              </c:strCache>
            </c:strRef>
          </c:cat>
          <c:val>
            <c:numRef>
              <c:f>Controller!$C$4:$C$19</c:f>
              <c:numCache>
                <c:formatCode>"R$"\ #,##0.00</c:formatCode>
                <c:ptCount val="15"/>
                <c:pt idx="0">
                  <c:v>1600</c:v>
                </c:pt>
                <c:pt idx="1">
                  <c:v>330</c:v>
                </c:pt>
                <c:pt idx="2">
                  <c:v>1100</c:v>
                </c:pt>
                <c:pt idx="3">
                  <c:v>3000</c:v>
                </c:pt>
                <c:pt idx="4">
                  <c:v>570</c:v>
                </c:pt>
                <c:pt idx="5">
                  <c:v>500</c:v>
                </c:pt>
                <c:pt idx="6">
                  <c:v>350</c:v>
                </c:pt>
                <c:pt idx="7">
                  <c:v>830</c:v>
                </c:pt>
                <c:pt idx="8">
                  <c:v>970</c:v>
                </c:pt>
                <c:pt idx="9">
                  <c:v>1400</c:v>
                </c:pt>
                <c:pt idx="10">
                  <c:v>800</c:v>
                </c:pt>
                <c:pt idx="11">
                  <c:v>250</c:v>
                </c:pt>
                <c:pt idx="12">
                  <c:v>1250</c:v>
                </c:pt>
                <c:pt idx="13">
                  <c:v>1500</c:v>
                </c:pt>
                <c:pt idx="14">
                  <c:v>1250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F6B-4691-8CE3-E1EBE40D05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73097888"/>
        <c:axId val="1054088608"/>
      </c:barChart>
      <c:catAx>
        <c:axId val="1073097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054088608"/>
        <c:crosses val="autoZero"/>
        <c:auto val="1"/>
        <c:lblAlgn val="ctr"/>
        <c:lblOffset val="100"/>
        <c:noMultiLvlLbl val="0"/>
      </c:catAx>
      <c:valAx>
        <c:axId val="1054088608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>
              <a:outerShdw blurRad="50800" dist="38100" dir="8100000" algn="tr" rotWithShape="0">
                <a:prstClr val="black">
                  <a:alpha val="40000"/>
                </a:prstClr>
              </a:outerShdw>
            </a:effectLst>
          </c:spPr>
        </c:majorGridlines>
        <c:numFmt formatCode="&quot;R$&quot;\ #,##0.00" sourceLinked="1"/>
        <c:majorTickMark val="none"/>
        <c:minorTickMark val="none"/>
        <c:tickLblPos val="nextTo"/>
        <c:crossAx val="1073097888"/>
        <c:crosses val="autoZero"/>
        <c:crossBetween val="between"/>
      </c:valAx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1111111111111112E-2"/>
          <c:y val="4.6296296296296294E-2"/>
          <c:w val="0.93888888888888888"/>
          <c:h val="0.8416746864975212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Caixinha!$B$2</c:f>
              <c:strCache>
                <c:ptCount val="1"/>
                <c:pt idx="0">
                  <c:v>TOTAL RESERVADO</c:v>
                </c:pt>
              </c:strCache>
            </c:strRef>
          </c:tx>
          <c:spPr>
            <a:gradFill flip="none" rotWithShape="1">
              <a:gsLst>
                <a:gs pos="0">
                  <a:schemeClr val="accent5">
                    <a:lumMod val="67000"/>
                  </a:schemeClr>
                </a:gs>
                <a:gs pos="48000">
                  <a:schemeClr val="accent5">
                    <a:lumMod val="97000"/>
                    <a:lumOff val="3000"/>
                  </a:schemeClr>
                </a:gs>
                <a:gs pos="100000">
                  <a:schemeClr val="accent5">
                    <a:lumMod val="60000"/>
                    <a:lumOff val="40000"/>
                  </a:schemeClr>
                </a:gs>
              </a:gsLst>
              <a:lin ang="16200000" scaled="1"/>
              <a:tileRect/>
            </a:gra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Caixinha!$C$2</c:f>
              <c:numCache>
                <c:formatCode>[$R$-416]\ #,##0.00</c:formatCode>
                <c:ptCount val="1"/>
                <c:pt idx="0">
                  <c:v>2312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AD-4982-A7CE-F989CE7868B3}"/>
            </c:ext>
          </c:extLst>
        </c:ser>
        <c:ser>
          <c:idx val="1"/>
          <c:order val="1"/>
          <c:tx>
            <c:strRef>
              <c:f>Caixinha!$B$3</c:f>
              <c:strCache>
                <c:ptCount val="1"/>
                <c:pt idx="0">
                  <c:v>META DE RESERVA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gradFill flip="none" rotWithShape="1">
                <a:gsLst>
                  <a:gs pos="0">
                    <a:schemeClr val="accent6">
                      <a:lumMod val="89000"/>
                    </a:schemeClr>
                  </a:gs>
                  <a:gs pos="23000">
                    <a:schemeClr val="accent6">
                      <a:lumMod val="89000"/>
                    </a:schemeClr>
                  </a:gs>
                  <a:gs pos="69000">
                    <a:schemeClr val="accent6">
                      <a:lumMod val="75000"/>
                    </a:schemeClr>
                  </a:gs>
                  <a:gs pos="97000">
                    <a:schemeClr val="accent6">
                      <a:lumMod val="7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49AD-4982-A7CE-F989CE7868B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bg1">
                        <a:lumMod val="9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Caixinha!$C$3</c:f>
              <c:numCache>
                <c:formatCode>[$R$-416]\ #,##0.00</c:formatCode>
                <c:ptCount val="1"/>
                <c:pt idx="0">
                  <c:v>10000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9AD-4982-A7CE-F989CE7868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741421952"/>
        <c:axId val="1065894704"/>
      </c:barChart>
      <c:catAx>
        <c:axId val="17414219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065894704"/>
        <c:crosses val="autoZero"/>
        <c:auto val="1"/>
        <c:lblAlgn val="ctr"/>
        <c:lblOffset val="100"/>
        <c:noMultiLvlLbl val="0"/>
      </c:catAx>
      <c:valAx>
        <c:axId val="1065894704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[$R$-416]\ #,##0.00" sourceLinked="1"/>
        <c:majorTickMark val="none"/>
        <c:minorTickMark val="none"/>
        <c:tickLblPos val="nextTo"/>
        <c:crossAx val="1741421952"/>
        <c:crosses val="autoZero"/>
        <c:crossBetween val="between"/>
      </c:valAx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svg"/><Relationship Id="rId13" Type="http://schemas.openxmlformats.org/officeDocument/2006/relationships/image" Target="../media/image9.png"/><Relationship Id="rId3" Type="http://schemas.openxmlformats.org/officeDocument/2006/relationships/image" Target="../media/image2.svg"/><Relationship Id="rId7" Type="http://schemas.openxmlformats.org/officeDocument/2006/relationships/image" Target="../media/image5.png"/><Relationship Id="rId12" Type="http://schemas.microsoft.com/office/2017/06/relationships/model3d" Target="../media/model3d1.glb"/><Relationship Id="rId2" Type="http://schemas.openxmlformats.org/officeDocument/2006/relationships/image" Target="../media/image1.png"/><Relationship Id="rId1" Type="http://schemas.openxmlformats.org/officeDocument/2006/relationships/chart" Target="../charts/chart2.xml"/><Relationship Id="rId6" Type="http://schemas.openxmlformats.org/officeDocument/2006/relationships/image" Target="../media/image4.svg"/><Relationship Id="rId11" Type="http://schemas.openxmlformats.org/officeDocument/2006/relationships/image" Target="../media/image8.svg"/><Relationship Id="rId5" Type="http://schemas.openxmlformats.org/officeDocument/2006/relationships/image" Target="../media/image3.png"/><Relationship Id="rId10" Type="http://schemas.openxmlformats.org/officeDocument/2006/relationships/image" Target="../media/image7.png"/><Relationship Id="rId4" Type="http://schemas.openxmlformats.org/officeDocument/2006/relationships/chart" Target="../charts/chart3.xml"/><Relationship Id="rId9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558800</xdr:colOff>
      <xdr:row>9</xdr:row>
      <xdr:rowOff>120651</xdr:rowOff>
    </xdr:from>
    <xdr:to>
      <xdr:col>6</xdr:col>
      <xdr:colOff>412750</xdr:colOff>
      <xdr:row>16</xdr:row>
      <xdr:rowOff>50801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MÊS">
              <a:extLst>
                <a:ext uri="{FF2B5EF4-FFF2-40B4-BE49-F238E27FC236}">
                  <a16:creationId xmlns:a16="http://schemas.microsoft.com/office/drawing/2014/main" id="{6C2DC5D7-B198-7BAB-B5CD-E29491992F0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95700" y="1778001"/>
              <a:ext cx="1828800" cy="1219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565150</xdr:colOff>
      <xdr:row>7</xdr:row>
      <xdr:rowOff>146050</xdr:rowOff>
    </xdr:from>
    <xdr:to>
      <xdr:col>6</xdr:col>
      <xdr:colOff>419100</xdr:colOff>
      <xdr:row>21</xdr:row>
      <xdr:rowOff>92075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" name="CATEGORIA">
              <a:extLst>
                <a:ext uri="{FF2B5EF4-FFF2-40B4-BE49-F238E27FC236}">
                  <a16:creationId xmlns:a16="http://schemas.microsoft.com/office/drawing/2014/main" id="{7E1F14DF-82B3-309C-B23D-D6DB65B205C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ATEGORIA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02050" y="1435100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180975</xdr:colOff>
      <xdr:row>3</xdr:row>
      <xdr:rowOff>3175</xdr:rowOff>
    </xdr:from>
    <xdr:to>
      <xdr:col>8</xdr:col>
      <xdr:colOff>498475</xdr:colOff>
      <xdr:row>17</xdr:row>
      <xdr:rowOff>168275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0B035EA-05F8-1D98-4470-19A1986246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12700</xdr:colOff>
      <xdr:row>11</xdr:row>
      <xdr:rowOff>0</xdr:rowOff>
    </xdr:from>
    <xdr:to>
      <xdr:col>17</xdr:col>
      <xdr:colOff>571500</xdr:colOff>
      <xdr:row>30</xdr:row>
      <xdr:rowOff>88900</xdr:rowOff>
    </xdr:to>
    <xdr:sp macro="" textlink="">
      <xdr:nvSpPr>
        <xdr:cNvPr id="36" name="Retângulo: Cantos Arredondados 35">
          <a:extLst>
            <a:ext uri="{FF2B5EF4-FFF2-40B4-BE49-F238E27FC236}">
              <a16:creationId xmlns:a16="http://schemas.microsoft.com/office/drawing/2014/main" id="{0B860A12-9000-4648-910A-4ABD14AFC1DF}"/>
            </a:ext>
          </a:extLst>
        </xdr:cNvPr>
        <xdr:cNvSpPr/>
      </xdr:nvSpPr>
      <xdr:spPr>
        <a:xfrm>
          <a:off x="7467600" y="2095500"/>
          <a:ext cx="4826000" cy="3708400"/>
        </a:xfrm>
        <a:prstGeom prst="roundRect">
          <a:avLst/>
        </a:prstGeom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0</xdr:colOff>
      <xdr:row>2</xdr:row>
      <xdr:rowOff>139700</xdr:rowOff>
    </xdr:from>
    <xdr:to>
      <xdr:col>0</xdr:col>
      <xdr:colOff>1841500</xdr:colOff>
      <xdr:row>7</xdr:row>
      <xdr:rowOff>38100</xdr:rowOff>
    </xdr:to>
    <xdr:sp macro="" textlink="">
      <xdr:nvSpPr>
        <xdr:cNvPr id="24" name="CaixaDeTexto 23">
          <a:extLst>
            <a:ext uri="{FF2B5EF4-FFF2-40B4-BE49-F238E27FC236}">
              <a16:creationId xmlns:a16="http://schemas.microsoft.com/office/drawing/2014/main" id="{5EEC3EF5-4178-220B-2D61-409E1E5286C2}"/>
            </a:ext>
          </a:extLst>
        </xdr:cNvPr>
        <xdr:cNvSpPr txBox="1"/>
      </xdr:nvSpPr>
      <xdr:spPr>
        <a:xfrm>
          <a:off x="0" y="520700"/>
          <a:ext cx="1841500" cy="850900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2000">
              <a:solidFill>
                <a:schemeClr val="bg1"/>
              </a:solidFill>
              <a:latin typeface="Aharoni" panose="02010803020104030203" pitchFamily="2" charset="-79"/>
              <a:cs typeface="Aharoni" panose="02010803020104030203" pitchFamily="2" charset="-79"/>
            </a:rPr>
            <a:t>Money APP</a:t>
          </a:r>
        </a:p>
      </xdr:txBody>
    </xdr:sp>
    <xdr:clientData/>
  </xdr:twoCellAnchor>
  <xdr:twoCellAnchor>
    <xdr:from>
      <xdr:col>1</xdr:col>
      <xdr:colOff>296862</xdr:colOff>
      <xdr:row>11</xdr:row>
      <xdr:rowOff>39095</xdr:rowOff>
    </xdr:from>
    <xdr:to>
      <xdr:col>11</xdr:col>
      <xdr:colOff>365966</xdr:colOff>
      <xdr:row>29</xdr:row>
      <xdr:rowOff>182562</xdr:rowOff>
    </xdr:to>
    <xdr:grpSp>
      <xdr:nvGrpSpPr>
        <xdr:cNvPr id="14" name="Agrupar 13">
          <a:extLst>
            <a:ext uri="{FF2B5EF4-FFF2-40B4-BE49-F238E27FC236}">
              <a16:creationId xmlns:a16="http://schemas.microsoft.com/office/drawing/2014/main" id="{AD26D336-6959-1E5F-86B7-4942AE561147}"/>
            </a:ext>
          </a:extLst>
        </xdr:cNvPr>
        <xdr:cNvGrpSpPr/>
      </xdr:nvGrpSpPr>
      <xdr:grpSpPr>
        <a:xfrm>
          <a:off x="2265362" y="2134595"/>
          <a:ext cx="6165104" cy="3572467"/>
          <a:chOff x="1023937" y="126999"/>
          <a:chExt cx="6180126" cy="3429001"/>
        </a:xfrm>
      </xdr:grpSpPr>
      <xdr:sp macro="" textlink="">
        <xdr:nvSpPr>
          <xdr:cNvPr id="5" name="Retângulo: Cantos Arredondados 4">
            <a:extLst>
              <a:ext uri="{FF2B5EF4-FFF2-40B4-BE49-F238E27FC236}">
                <a16:creationId xmlns:a16="http://schemas.microsoft.com/office/drawing/2014/main" id="{95E0582D-2AF8-12FF-22B8-412B2FAEB2F9}"/>
              </a:ext>
            </a:extLst>
          </xdr:cNvPr>
          <xdr:cNvSpPr/>
        </xdr:nvSpPr>
        <xdr:spPr>
          <a:xfrm>
            <a:off x="1055688" y="126999"/>
            <a:ext cx="4103687" cy="3429001"/>
          </a:xfrm>
          <a:prstGeom prst="roundRect">
            <a:avLst/>
          </a:prstGeom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>
              <a:solidFill>
                <a:schemeClr val="bg1"/>
              </a:solidFill>
            </a:endParaRPr>
          </a:p>
        </xdr:txBody>
      </xdr:sp>
      <xdr:graphicFrame macro="">
        <xdr:nvGraphicFramePr>
          <xdr:cNvPr id="4" name="Gráfico 3">
            <a:extLst>
              <a:ext uri="{FF2B5EF4-FFF2-40B4-BE49-F238E27FC236}">
                <a16:creationId xmlns:a16="http://schemas.microsoft.com/office/drawing/2014/main" id="{A4F9CD15-3B8A-4828-AB24-019D7F31E400}"/>
              </a:ext>
            </a:extLst>
          </xdr:cNvPr>
          <xdr:cNvGraphicFramePr>
            <a:graphicFrameLocks/>
          </xdr:cNvGraphicFramePr>
        </xdr:nvGraphicFramePr>
        <xdr:xfrm>
          <a:off x="1023937" y="587375"/>
          <a:ext cx="4572000" cy="2743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pic>
        <xdr:nvPicPr>
          <xdr:cNvPr id="8" name="Gráfico 7" descr="Cofrinho com preenchimento sólido">
            <a:extLst>
              <a:ext uri="{FF2B5EF4-FFF2-40B4-BE49-F238E27FC236}">
                <a16:creationId xmlns:a16="http://schemas.microsoft.com/office/drawing/2014/main" id="{9B1B93B6-22AC-751E-FC86-6A494A2B85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6719875" y="188518"/>
            <a:ext cx="484188" cy="484188"/>
          </a:xfrm>
          <a:prstGeom prst="rect">
            <a:avLst/>
          </a:prstGeom>
        </xdr:spPr>
      </xdr:pic>
      <xdr:sp macro="" textlink="">
        <xdr:nvSpPr>
          <xdr:cNvPr id="11" name="CaixaDeTexto 10">
            <a:extLst>
              <a:ext uri="{FF2B5EF4-FFF2-40B4-BE49-F238E27FC236}">
                <a16:creationId xmlns:a16="http://schemas.microsoft.com/office/drawing/2014/main" id="{3A9ECB9B-3EFC-87F3-4E83-88C942D22A5E}"/>
              </a:ext>
            </a:extLst>
          </xdr:cNvPr>
          <xdr:cNvSpPr txBox="1"/>
        </xdr:nvSpPr>
        <xdr:spPr>
          <a:xfrm>
            <a:off x="2016125" y="166687"/>
            <a:ext cx="1952625" cy="373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2000" b="1">
                <a:solidFill>
                  <a:schemeClr val="bg1"/>
                </a:solidFill>
              </a:rPr>
              <a:t>Entrada</a:t>
            </a:r>
          </a:p>
        </xdr:txBody>
      </xdr:sp>
    </xdr:grpSp>
    <xdr:clientData/>
  </xdr:twoCellAnchor>
  <xdr:twoCellAnchor>
    <xdr:from>
      <xdr:col>0</xdr:col>
      <xdr:colOff>1593854</xdr:colOff>
      <xdr:row>32</xdr:row>
      <xdr:rowOff>63508</xdr:rowOff>
    </xdr:from>
    <xdr:to>
      <xdr:col>18</xdr:col>
      <xdr:colOff>471492</xdr:colOff>
      <xdr:row>48</xdr:row>
      <xdr:rowOff>131768</xdr:rowOff>
    </xdr:to>
    <xdr:grpSp>
      <xdr:nvGrpSpPr>
        <xdr:cNvPr id="13" name="Agrupar 12">
          <a:extLst>
            <a:ext uri="{FF2B5EF4-FFF2-40B4-BE49-F238E27FC236}">
              <a16:creationId xmlns:a16="http://schemas.microsoft.com/office/drawing/2014/main" id="{CA130F60-102B-130B-E5AE-D477AC746713}"/>
            </a:ext>
          </a:extLst>
        </xdr:cNvPr>
        <xdr:cNvGrpSpPr/>
      </xdr:nvGrpSpPr>
      <xdr:grpSpPr>
        <a:xfrm>
          <a:off x="1593854" y="6159508"/>
          <a:ext cx="11209338" cy="3116260"/>
          <a:chOff x="608017" y="4111621"/>
          <a:chExt cx="10171113" cy="2989260"/>
        </a:xfrm>
      </xdr:grpSpPr>
      <xdr:sp macro="" textlink="">
        <xdr:nvSpPr>
          <xdr:cNvPr id="6" name="Retângulo: Cantos Arredondados 5">
            <a:extLst>
              <a:ext uri="{FF2B5EF4-FFF2-40B4-BE49-F238E27FC236}">
                <a16:creationId xmlns:a16="http://schemas.microsoft.com/office/drawing/2014/main" id="{5F511BF3-F240-3DE3-2DA5-44F78443A1F3}"/>
              </a:ext>
            </a:extLst>
          </xdr:cNvPr>
          <xdr:cNvSpPr/>
        </xdr:nvSpPr>
        <xdr:spPr>
          <a:xfrm>
            <a:off x="1095379" y="4111621"/>
            <a:ext cx="9683751" cy="2968625"/>
          </a:xfrm>
          <a:prstGeom prst="roundRect">
            <a:avLst/>
          </a:prstGeom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aphicFrame macro="">
        <xdr:nvGraphicFramePr>
          <xdr:cNvPr id="2" name="Gráfico 1">
            <a:extLst>
              <a:ext uri="{FF2B5EF4-FFF2-40B4-BE49-F238E27FC236}">
                <a16:creationId xmlns:a16="http://schemas.microsoft.com/office/drawing/2014/main" id="{8EEC342C-880F-473C-B236-63CB4B045331}"/>
              </a:ext>
            </a:extLst>
          </xdr:cNvPr>
          <xdr:cNvGraphicFramePr>
            <a:graphicFrameLocks/>
          </xdr:cNvGraphicFramePr>
        </xdr:nvGraphicFramePr>
        <xdr:xfrm>
          <a:off x="608017" y="4381493"/>
          <a:ext cx="10058400" cy="2719388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pic>
        <xdr:nvPicPr>
          <xdr:cNvPr id="10" name="Gráfico 9" descr="Dinheiro voador com preenchimento sólido">
            <a:extLst>
              <a:ext uri="{FF2B5EF4-FFF2-40B4-BE49-F238E27FC236}">
                <a16:creationId xmlns:a16="http://schemas.microsoft.com/office/drawing/2014/main" id="{D37145DA-C9C0-872C-E319-6AF6FB8CB9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1603381" y="4167186"/>
            <a:ext cx="388938" cy="388938"/>
          </a:xfrm>
          <a:prstGeom prst="rect">
            <a:avLst/>
          </a:prstGeom>
        </xdr:spPr>
      </xdr:pic>
      <xdr:sp macro="" textlink="">
        <xdr:nvSpPr>
          <xdr:cNvPr id="12" name="CaixaDeTexto 11">
            <a:extLst>
              <a:ext uri="{FF2B5EF4-FFF2-40B4-BE49-F238E27FC236}">
                <a16:creationId xmlns:a16="http://schemas.microsoft.com/office/drawing/2014/main" id="{379B632C-48B9-4241-AEBE-4E2EACE88957}"/>
              </a:ext>
            </a:extLst>
          </xdr:cNvPr>
          <xdr:cNvSpPr txBox="1"/>
        </xdr:nvSpPr>
        <xdr:spPr>
          <a:xfrm>
            <a:off x="2293943" y="4127494"/>
            <a:ext cx="1952625" cy="373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2000" b="1">
                <a:solidFill>
                  <a:schemeClr val="bg1"/>
                </a:solidFill>
              </a:rPr>
              <a:t>Saída</a:t>
            </a:r>
          </a:p>
        </xdr:txBody>
      </xdr:sp>
    </xdr:grpSp>
    <xdr:clientData/>
  </xdr:twoCellAnchor>
  <xdr:twoCellAnchor editAs="oneCell">
    <xdr:from>
      <xdr:col>0</xdr:col>
      <xdr:colOff>127000</xdr:colOff>
      <xdr:row>8</xdr:row>
      <xdr:rowOff>25400</xdr:rowOff>
    </xdr:from>
    <xdr:to>
      <xdr:col>0</xdr:col>
      <xdr:colOff>1803400</xdr:colOff>
      <xdr:row>14</xdr:row>
      <xdr:rowOff>136525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5" name="MÊS 1">
              <a:extLst>
                <a:ext uri="{FF2B5EF4-FFF2-40B4-BE49-F238E27FC236}">
                  <a16:creationId xmlns:a16="http://schemas.microsoft.com/office/drawing/2014/main" id="{83E23397-F76E-4BE5-BB79-E74B7B09928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7000" y="1549400"/>
              <a:ext cx="1676400" cy="125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</xdr:col>
      <xdr:colOff>228600</xdr:colOff>
      <xdr:row>0</xdr:row>
      <xdr:rowOff>101600</xdr:rowOff>
    </xdr:from>
    <xdr:to>
      <xdr:col>23</xdr:col>
      <xdr:colOff>50800</xdr:colOff>
      <xdr:row>8</xdr:row>
      <xdr:rowOff>165100</xdr:rowOff>
    </xdr:to>
    <xdr:sp macro="" textlink="">
      <xdr:nvSpPr>
        <xdr:cNvPr id="21" name="Retângulo: Cantos Arredondados 20">
          <a:extLst>
            <a:ext uri="{FF2B5EF4-FFF2-40B4-BE49-F238E27FC236}">
              <a16:creationId xmlns:a16="http://schemas.microsoft.com/office/drawing/2014/main" id="{38FDAD44-208C-4396-8B2F-2FF7D403BA62}"/>
            </a:ext>
          </a:extLst>
        </xdr:cNvPr>
        <xdr:cNvSpPr/>
      </xdr:nvSpPr>
      <xdr:spPr>
        <a:xfrm>
          <a:off x="2133600" y="101600"/>
          <a:ext cx="13233400" cy="1587500"/>
        </a:xfrm>
        <a:prstGeom prst="roundRect">
          <a:avLst/>
        </a:prstGeom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3</xdr:col>
      <xdr:colOff>165100</xdr:colOff>
      <xdr:row>1</xdr:row>
      <xdr:rowOff>63500</xdr:rowOff>
    </xdr:from>
    <xdr:to>
      <xdr:col>15</xdr:col>
      <xdr:colOff>444500</xdr:colOff>
      <xdr:row>6</xdr:row>
      <xdr:rowOff>38100</xdr:rowOff>
    </xdr:to>
    <xdr:sp macro="" textlink="">
      <xdr:nvSpPr>
        <xdr:cNvPr id="22" name="CaixaDeTexto 21">
          <a:extLst>
            <a:ext uri="{FF2B5EF4-FFF2-40B4-BE49-F238E27FC236}">
              <a16:creationId xmlns:a16="http://schemas.microsoft.com/office/drawing/2014/main" id="{968F89F9-1B2B-9A8A-7568-1C207C0B4436}"/>
            </a:ext>
          </a:extLst>
        </xdr:cNvPr>
        <xdr:cNvSpPr txBox="1"/>
      </xdr:nvSpPr>
      <xdr:spPr>
        <a:xfrm>
          <a:off x="2794000" y="254000"/>
          <a:ext cx="7594600" cy="9271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2400">
              <a:solidFill>
                <a:schemeClr val="bg1"/>
              </a:solidFill>
              <a:latin typeface="Aharoni" panose="02010803020104030203" pitchFamily="2" charset="-79"/>
              <a:cs typeface="Aharoni" panose="02010803020104030203" pitchFamily="2" charset="-79"/>
            </a:rPr>
            <a:t>OLA,</a:t>
          </a:r>
          <a:r>
            <a:rPr lang="pt-BR" sz="2400" baseline="0">
              <a:solidFill>
                <a:schemeClr val="bg1"/>
              </a:solidFill>
              <a:latin typeface="Aharoni" panose="02010803020104030203" pitchFamily="2" charset="-79"/>
              <a:cs typeface="Aharoni" panose="02010803020104030203" pitchFamily="2" charset="-79"/>
            </a:rPr>
            <a:t> PAULA!</a:t>
          </a:r>
        </a:p>
        <a:p>
          <a:r>
            <a:rPr lang="pt-BR" sz="2400" baseline="0">
              <a:solidFill>
                <a:schemeClr val="bg1"/>
              </a:solidFill>
              <a:latin typeface="Aharoni" panose="02010803020104030203" pitchFamily="2" charset="-79"/>
              <a:cs typeface="Aharoni" panose="02010803020104030203" pitchFamily="2" charset="-79"/>
            </a:rPr>
            <a:t>Acompanhamento Financeiro</a:t>
          </a:r>
          <a:endParaRPr lang="pt-BR" sz="2400">
            <a:solidFill>
              <a:schemeClr val="bg1"/>
            </a:solidFill>
            <a:latin typeface="Aharoni" panose="02010803020104030203" pitchFamily="2" charset="-79"/>
            <a:cs typeface="Aharoni" panose="02010803020104030203" pitchFamily="2" charset="-79"/>
          </a:endParaRPr>
        </a:p>
      </xdr:txBody>
    </xdr:sp>
    <xdr:clientData/>
  </xdr:twoCellAnchor>
  <xdr:twoCellAnchor>
    <xdr:from>
      <xdr:col>11</xdr:col>
      <xdr:colOff>279400</xdr:colOff>
      <xdr:row>2</xdr:row>
      <xdr:rowOff>101600</xdr:rowOff>
    </xdr:from>
    <xdr:to>
      <xdr:col>22</xdr:col>
      <xdr:colOff>279400</xdr:colOff>
      <xdr:row>5</xdr:row>
      <xdr:rowOff>50800</xdr:rowOff>
    </xdr:to>
    <xdr:grpSp>
      <xdr:nvGrpSpPr>
        <xdr:cNvPr id="30" name="Agrupar 29">
          <a:extLst>
            <a:ext uri="{FF2B5EF4-FFF2-40B4-BE49-F238E27FC236}">
              <a16:creationId xmlns:a16="http://schemas.microsoft.com/office/drawing/2014/main" id="{76B32FBC-5520-0623-348C-03E4522C2242}"/>
            </a:ext>
          </a:extLst>
        </xdr:cNvPr>
        <xdr:cNvGrpSpPr/>
      </xdr:nvGrpSpPr>
      <xdr:grpSpPr>
        <a:xfrm>
          <a:off x="8343900" y="482600"/>
          <a:ext cx="6705600" cy="520700"/>
          <a:chOff x="8280400" y="482600"/>
          <a:chExt cx="6705600" cy="520700"/>
        </a:xfrm>
      </xdr:grpSpPr>
      <xdr:sp macro="" textlink="">
        <xdr:nvSpPr>
          <xdr:cNvPr id="25" name="Retângulo: Cantos Arredondados 24">
            <a:extLst>
              <a:ext uri="{FF2B5EF4-FFF2-40B4-BE49-F238E27FC236}">
                <a16:creationId xmlns:a16="http://schemas.microsoft.com/office/drawing/2014/main" id="{19FF8289-9435-47AA-B39F-61ECC402E1C7}"/>
              </a:ext>
            </a:extLst>
          </xdr:cNvPr>
          <xdr:cNvSpPr/>
        </xdr:nvSpPr>
        <xdr:spPr>
          <a:xfrm>
            <a:off x="8280400" y="495300"/>
            <a:ext cx="6705600" cy="508000"/>
          </a:xfrm>
          <a:prstGeom prst="roundRect">
            <a:avLst/>
          </a:prstGeom>
          <a:gradFill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26" name="CaixaDeTexto 25">
            <a:extLst>
              <a:ext uri="{FF2B5EF4-FFF2-40B4-BE49-F238E27FC236}">
                <a16:creationId xmlns:a16="http://schemas.microsoft.com/office/drawing/2014/main" id="{1B0E7740-1646-7896-000B-C512A664F79D}"/>
              </a:ext>
            </a:extLst>
          </xdr:cNvPr>
          <xdr:cNvSpPr txBox="1"/>
        </xdr:nvSpPr>
        <xdr:spPr>
          <a:xfrm>
            <a:off x="8572500" y="558800"/>
            <a:ext cx="4953000" cy="2921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400" b="1">
                <a:solidFill>
                  <a:srgbClr val="002060"/>
                </a:solidFill>
              </a:rPr>
              <a:t>pesquisar dados...</a:t>
            </a:r>
          </a:p>
        </xdr:txBody>
      </xdr:sp>
      <xdr:pic>
        <xdr:nvPicPr>
          <xdr:cNvPr id="28" name="Gráfico 27" descr="Lupa com preenchimento sólido">
            <a:extLst>
              <a:ext uri="{FF2B5EF4-FFF2-40B4-BE49-F238E27FC236}">
                <a16:creationId xmlns:a16="http://schemas.microsoft.com/office/drawing/2014/main" id="{57009B39-A85F-588C-98AE-4A67757F9E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8"/>
              </a:ext>
            </a:extLst>
          </a:blip>
          <a:stretch>
            <a:fillRect/>
          </a:stretch>
        </xdr:blipFill>
        <xdr:spPr>
          <a:xfrm>
            <a:off x="14401800" y="482600"/>
            <a:ext cx="520700" cy="52070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266700</xdr:colOff>
      <xdr:row>14</xdr:row>
      <xdr:rowOff>12700</xdr:rowOff>
    </xdr:from>
    <xdr:to>
      <xdr:col>17</xdr:col>
      <xdr:colOff>508000</xdr:colOff>
      <xdr:row>28</xdr:row>
      <xdr:rowOff>165100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78A06C63-AB28-48F3-9FC0-5319F3F6F5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11</xdr:col>
      <xdr:colOff>457200</xdr:colOff>
      <xdr:row>11</xdr:row>
      <xdr:rowOff>177800</xdr:rowOff>
    </xdr:from>
    <xdr:to>
      <xdr:col>14</xdr:col>
      <xdr:colOff>576279</xdr:colOff>
      <xdr:row>13</xdr:row>
      <xdr:rowOff>185472</xdr:rowOff>
    </xdr:to>
    <xdr:sp macro="" textlink="">
      <xdr:nvSpPr>
        <xdr:cNvPr id="37" name="CaixaDeTexto 36">
          <a:extLst>
            <a:ext uri="{FF2B5EF4-FFF2-40B4-BE49-F238E27FC236}">
              <a16:creationId xmlns:a16="http://schemas.microsoft.com/office/drawing/2014/main" id="{92C3ECD5-E1A8-4244-9DD3-36DD444BDCBA}"/>
            </a:ext>
          </a:extLst>
        </xdr:cNvPr>
        <xdr:cNvSpPr txBox="1"/>
      </xdr:nvSpPr>
      <xdr:spPr>
        <a:xfrm>
          <a:off x="8521700" y="2273300"/>
          <a:ext cx="1947879" cy="3886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2000" b="1">
              <a:solidFill>
                <a:schemeClr val="bg1"/>
              </a:solidFill>
            </a:rPr>
            <a:t>Economias</a:t>
          </a:r>
        </a:p>
      </xdr:txBody>
    </xdr:sp>
    <xdr:clientData/>
  </xdr:twoCellAnchor>
  <xdr:twoCellAnchor editAs="oneCell">
    <xdr:from>
      <xdr:col>2</xdr:col>
      <xdr:colOff>76200</xdr:colOff>
      <xdr:row>11</xdr:row>
      <xdr:rowOff>0</xdr:rowOff>
    </xdr:from>
    <xdr:to>
      <xdr:col>3</xdr:col>
      <xdr:colOff>50800</xdr:colOff>
      <xdr:row>14</xdr:row>
      <xdr:rowOff>12700</xdr:rowOff>
    </xdr:to>
    <xdr:pic>
      <xdr:nvPicPr>
        <xdr:cNvPr id="39" name="Gráfico 38" descr="Dinheiro com preenchimento sólido">
          <a:extLst>
            <a:ext uri="{FF2B5EF4-FFF2-40B4-BE49-F238E27FC236}">
              <a16:creationId xmlns:a16="http://schemas.microsoft.com/office/drawing/2014/main" id="{913E54F1-3C40-8B69-E9ED-A4255B4D8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2654300" y="2095500"/>
          <a:ext cx="584200" cy="584200"/>
        </a:xfrm>
        <a:prstGeom prst="rect">
          <a:avLst/>
        </a:prstGeom>
      </xdr:spPr>
    </xdr:pic>
    <xdr:clientData/>
  </xdr:twoCellAnchor>
  <xdr:twoCellAnchor>
    <xdr:from>
      <xdr:col>1</xdr:col>
      <xdr:colOff>569222</xdr:colOff>
      <xdr:row>0</xdr:row>
      <xdr:rowOff>0</xdr:rowOff>
    </xdr:from>
    <xdr:to>
      <xdr:col>2</xdr:col>
      <xdr:colOff>548377</xdr:colOff>
      <xdr:row>12</xdr:row>
      <xdr:rowOff>22594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0" name="Modelo 3D 39" descr="Cantor-pastor com casaco longo">
              <a:extLst>
                <a:ext uri="{FF2B5EF4-FFF2-40B4-BE49-F238E27FC236}">
                  <a16:creationId xmlns:a16="http://schemas.microsoft.com/office/drawing/2014/main" id="{6BA712E1-784B-1DAC-0F2E-2958945FFEC1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2">
                <am3d:spPr>
                  <a:xfrm>
                    <a:off x="0" y="0"/>
                    <a:ext cx="588755" cy="2308594"/>
                  </a:xfrm>
                  <a:prstGeom prst="rect">
                    <a:avLst/>
                  </a:prstGeom>
                </am3d:spPr>
                <am3d:camera>
                  <am3d:pos x="0" y="0" z="49980647"/>
                  <am3d:up dx="0" dy="36000000" dz="0"/>
                  <am3d:lookAt x="0" y="0" z="0"/>
                  <am3d:perspective fov="2700000"/>
                </am3d:camera>
                <am3d:trans>
                  <am3d:meterPerModelUnit n="2354351" d="1000000"/>
                  <am3d:preTrans dx="399298" dy="-17937852" dz="137179"/>
                  <am3d:scale>
                    <am3d:sx n="1000000" d="1000000"/>
                    <am3d:sy n="1000000" d="1000000"/>
                    <am3d:sz n="1000000" d="1000000"/>
                  </am3d:scale>
                  <am3d:rot ax="765065" ay="-624022" az="-140361"/>
                  <am3d:postTrans dx="0" dy="0" dz="0"/>
                </am3d:trans>
                <am3d:raster rName="Office3DRenderer" rVer="16.0.8326">
                  <am3d:blip r:embed="rId13"/>
                </am3d:raster>
                <am3d:objViewport viewportSz="2383065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0" name="Modelo 3D 39" descr="Cantor-pastor com casaco longo">
              <a:extLst>
                <a:ext uri="{FF2B5EF4-FFF2-40B4-BE49-F238E27FC236}">
                  <a16:creationId xmlns:a16="http://schemas.microsoft.com/office/drawing/2014/main" id="{6BA712E1-784B-1DAC-0F2E-2958945FFEC1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2537722" y="0"/>
              <a:ext cx="588755" cy="2308594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Paula Cristina da Silveira Romano" refreshedDate="45644.68429571759" createdVersion="8" refreshedVersion="8" minRefreshableVersion="3" recordCount="43" xr:uid="{BF16202A-94E8-4E4F-B160-B2AA4C0ABA0B}">
  <cacheSource type="worksheet">
    <worksheetSource ref="A1:H44" sheet="Data"/>
  </cacheSource>
  <cacheFields count="8">
    <cacheField name="DATA" numFmtId="14">
      <sharedItems containsSemiMixedTypes="0" containsNonDate="0" containsDate="1" containsString="0" minDate="2024-08-01T00:00:00" maxDate="2024-11-01T00:00:00"/>
    </cacheField>
    <cacheField name="MÊS" numFmtId="166">
      <sharedItems containsSemiMixedTypes="0" containsNonDate="0" containsDate="1" containsString="0" minDate="2024-08-01T00:00:00" maxDate="2024-11-01T00:00:00" count="39">
        <d v="2024-08-01T00:00:00"/>
        <d v="2024-08-03T00:00:00"/>
        <d v="2024-08-05T00:00:00"/>
        <d v="2024-08-07T00:00:00"/>
        <d v="2024-08-10T00:00:00"/>
        <d v="2024-08-12T00:00:00"/>
        <d v="2024-08-15T00:00:00"/>
        <d v="2024-08-18T00:00:00"/>
        <d v="2024-08-20T00:00:00"/>
        <d v="2024-08-22T00:00:00"/>
        <d v="2024-08-24T00:00:00"/>
        <d v="2024-08-28T00:00:00"/>
        <d v="2024-08-30T00:00:00"/>
        <d v="2024-08-31T00:00:00"/>
        <d v="2024-09-01T00:00:00"/>
        <d v="2024-09-02T00:00:00"/>
        <d v="2024-09-05T00:00:00"/>
        <d v="2024-09-08T00:00:00"/>
        <d v="2024-09-11T00:00:00"/>
        <d v="2024-09-14T00:00:00"/>
        <d v="2024-09-17T00:00:00"/>
        <d v="2024-09-20T00:00:00"/>
        <d v="2024-09-23T00:00:00"/>
        <d v="2024-09-26T00:00:00"/>
        <d v="2024-09-29T00:00:00"/>
        <d v="2024-10-01T00:00:00"/>
        <d v="2024-10-03T00:00:00"/>
        <d v="2024-10-05T00:00:00"/>
        <d v="2024-10-08T00:00:00"/>
        <d v="2024-10-10T00:00:00"/>
        <d v="2024-10-13T00:00:00"/>
        <d v="2024-10-15T00:00:00"/>
        <d v="2024-10-18T00:00:00"/>
        <d v="2024-10-20T00:00:00"/>
        <d v="2024-10-22T00:00:00"/>
        <d v="2024-10-24T00:00:00"/>
        <d v="2024-10-26T00:00:00"/>
        <d v="2024-10-30T00:00:00"/>
        <d v="2024-10-31T00:00:00"/>
      </sharedItems>
    </cacheField>
    <cacheField name="TIPO" numFmtId="0">
      <sharedItems count="2">
        <s v="SAÍDA"/>
        <s v="ENTRADA"/>
      </sharedItems>
    </cacheField>
    <cacheField name="CATEGORIA" numFmtId="0">
      <sharedItems count="19">
        <s v="Alimentação"/>
        <s v="Transporte"/>
        <s v="Lazer"/>
        <s v="Saúde"/>
        <s v="Educação"/>
        <s v="Vestuário"/>
        <s v="Investimentos"/>
        <s v="Serviços"/>
        <s v="Eletrônicos"/>
        <s v="Utilidades Domésticas"/>
        <s v="Presentes"/>
        <s v="Beleza"/>
        <s v="Pet Care"/>
        <s v="Viagem"/>
        <s v="Gastronomia"/>
        <s v="Renda Fixa"/>
        <s v="Freelance"/>
        <s v="Utilidades Dom."/>
        <s v="Venda de ativos"/>
      </sharedItems>
    </cacheField>
    <cacheField name="DESCRIÇÃO" numFmtId="0">
      <sharedItems/>
    </cacheField>
    <cacheField name="VALOR" numFmtId="44">
      <sharedItems containsSemiMixedTypes="0" containsString="0" containsNumber="1" containsInteger="1" minValue="80" maxValue="5000"/>
    </cacheField>
    <cacheField name="OPERAÇÃO BANCÁRIA" numFmtId="0">
      <sharedItems/>
    </cacheField>
    <cacheField name="STATUS" numFmtId="0">
      <sharedItems/>
    </cacheField>
  </cacheFields>
  <extLst>
    <ext xmlns:x14="http://schemas.microsoft.com/office/spreadsheetml/2009/9/main" uri="{725AE2AE-9491-48be-B2B4-4EB974FC3084}">
      <x14:pivotCacheDefinition pivotCacheId="1575635053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3">
  <r>
    <d v="2024-08-01T00:00:00"/>
    <x v="0"/>
    <x v="0"/>
    <x v="0"/>
    <s v="Compras no supermercado"/>
    <n v="550"/>
    <s v="Débito Automático"/>
    <s v="Pendente"/>
  </r>
  <r>
    <d v="2024-08-03T00:00:00"/>
    <x v="1"/>
    <x v="0"/>
    <x v="1"/>
    <s v="Gasolina"/>
    <n v="300"/>
    <s v="Cartão de Crédito"/>
    <s v="Pago"/>
  </r>
  <r>
    <d v="2024-08-05T00:00:00"/>
    <x v="2"/>
    <x v="0"/>
    <x v="2"/>
    <s v="Cinema"/>
    <n v="120"/>
    <s v="Cartão de Crédito"/>
    <s v="Pago"/>
  </r>
  <r>
    <d v="2024-08-07T00:00:00"/>
    <x v="3"/>
    <x v="0"/>
    <x v="3"/>
    <s v="Consulta odontológica"/>
    <n v="250"/>
    <s v="Transferência"/>
    <s v="Pago"/>
  </r>
  <r>
    <d v="2024-08-10T00:00:00"/>
    <x v="4"/>
    <x v="0"/>
    <x v="4"/>
    <s v="Material escolar"/>
    <n v="400"/>
    <s v="Débito Automático"/>
    <s v="Pendente"/>
  </r>
  <r>
    <d v="2024-08-12T00:00:00"/>
    <x v="5"/>
    <x v="0"/>
    <x v="5"/>
    <s v="Compra de roupas de inverno"/>
    <n v="600"/>
    <s v="Cartão de Crédito"/>
    <s v="Pendente"/>
  </r>
  <r>
    <d v="2024-08-15T00:00:00"/>
    <x v="6"/>
    <x v="1"/>
    <x v="6"/>
    <s v="Dividendos de ações"/>
    <n v="800"/>
    <s v="Transferência"/>
    <s v="Recebido"/>
  </r>
  <r>
    <d v="2024-08-15T00:00:00"/>
    <x v="6"/>
    <x v="0"/>
    <x v="7"/>
    <s v="Limpeza do apartamento"/>
    <n v="150"/>
    <s v="Transferência"/>
    <s v="Pago"/>
  </r>
  <r>
    <d v="2024-08-18T00:00:00"/>
    <x v="7"/>
    <x v="0"/>
    <x v="8"/>
    <s v="Compra de novo celular"/>
    <n v="1200"/>
    <s v="Cartão de Crédito"/>
    <s v="Pendente"/>
  </r>
  <r>
    <d v="2024-08-20T00:00:00"/>
    <x v="8"/>
    <x v="0"/>
    <x v="9"/>
    <s v="Reparos domésticos"/>
    <n v="450"/>
    <s v="Débito Automático"/>
    <s v="Pago"/>
  </r>
  <r>
    <d v="2024-08-22T00:00:00"/>
    <x v="9"/>
    <x v="0"/>
    <x v="10"/>
    <s v="Presente de aniversário"/>
    <n v="180"/>
    <s v="Transferência"/>
    <s v="Pendente"/>
  </r>
  <r>
    <d v="2024-08-24T00:00:00"/>
    <x v="10"/>
    <x v="0"/>
    <x v="11"/>
    <s v="Corte de cabelo e barba"/>
    <n v="80"/>
    <s v="Débito Automático"/>
    <s v="Pago"/>
  </r>
  <r>
    <d v="2024-08-28T00:00:00"/>
    <x v="11"/>
    <x v="0"/>
    <x v="12"/>
    <s v="Ração e petiscos para o cachorro"/>
    <n v="200"/>
    <s v="Débito Automático"/>
    <s v="Pago"/>
  </r>
  <r>
    <d v="2024-08-30T00:00:00"/>
    <x v="12"/>
    <x v="0"/>
    <x v="13"/>
    <s v="Reserva de pousada"/>
    <n v="750"/>
    <s v="Transferência"/>
    <s v="Pendente"/>
  </r>
  <r>
    <d v="2024-08-31T00:00:00"/>
    <x v="13"/>
    <x v="0"/>
    <x v="14"/>
    <s v="Jantar em restaurante francês"/>
    <n v="350"/>
    <s v="Cartão de Crédito"/>
    <s v="Pago"/>
  </r>
  <r>
    <d v="2024-09-01T00:00:00"/>
    <x v="14"/>
    <x v="1"/>
    <x v="15"/>
    <s v="Salário mensal"/>
    <n v="5000"/>
    <s v="Transferência"/>
    <s v="Recebido"/>
  </r>
  <r>
    <d v="2024-09-02T00:00:00"/>
    <x v="15"/>
    <x v="0"/>
    <x v="0"/>
    <s v="Compras no supermercado"/>
    <n v="450"/>
    <s v="Débito Automático"/>
    <s v="Pendente"/>
  </r>
  <r>
    <d v="2024-09-05T00:00:00"/>
    <x v="16"/>
    <x v="0"/>
    <x v="1"/>
    <s v="Gasolina"/>
    <n v="300"/>
    <s v="Débito Automático"/>
    <s v="Pago"/>
  </r>
  <r>
    <d v="2024-09-08T00:00:00"/>
    <x v="17"/>
    <x v="0"/>
    <x v="2"/>
    <s v="Cinema e jantar"/>
    <n v="200"/>
    <s v="Transferência"/>
    <s v="Pago"/>
  </r>
  <r>
    <d v="2024-09-11T00:00:00"/>
    <x v="18"/>
    <x v="0"/>
    <x v="3"/>
    <s v="Plano de saúde"/>
    <n v="600"/>
    <s v="Débito Automático"/>
    <s v="Pendente"/>
  </r>
  <r>
    <d v="2024-09-14T00:00:00"/>
    <x v="19"/>
    <x v="0"/>
    <x v="4"/>
    <s v="Material escolar"/>
    <n v="350"/>
    <s v="Transferência"/>
    <s v="Pago"/>
  </r>
  <r>
    <d v="2024-09-17T00:00:00"/>
    <x v="20"/>
    <x v="0"/>
    <x v="5"/>
    <s v="Compra de roupas"/>
    <n v="500"/>
    <s v="Cartão de Crédito"/>
    <s v="Pendente"/>
  </r>
  <r>
    <d v="2024-09-20T00:00:00"/>
    <x v="21"/>
    <x v="1"/>
    <x v="16"/>
    <s v="Pagamento por projeto freelancer"/>
    <n v="1200"/>
    <s v="Transferência"/>
    <s v="Recebido"/>
  </r>
  <r>
    <d v="2024-09-20T00:00:00"/>
    <x v="21"/>
    <x v="0"/>
    <x v="7"/>
    <s v="Manutenção do veículo"/>
    <n v="800"/>
    <s v="Transferência"/>
    <s v="Pago"/>
  </r>
  <r>
    <d v="2024-09-23T00:00:00"/>
    <x v="22"/>
    <x v="0"/>
    <x v="8"/>
    <s v="Compra de novo smartphone"/>
    <n v="1500"/>
    <s v="Cartão de Crédito"/>
    <s v="Pendente"/>
  </r>
  <r>
    <d v="2024-09-26T00:00:00"/>
    <x v="23"/>
    <x v="0"/>
    <x v="17"/>
    <s v="Conta de energia elétrica"/>
    <n v="250"/>
    <s v="Débito Automático"/>
    <s v="Pago"/>
  </r>
  <r>
    <d v="2024-09-29T00:00:00"/>
    <x v="24"/>
    <x v="0"/>
    <x v="10"/>
    <s v="Aniversário da mãe"/>
    <n v="400"/>
    <s v="Cartão de Crédito"/>
    <s v="Pendente"/>
  </r>
  <r>
    <d v="2024-10-01T00:00:00"/>
    <x v="25"/>
    <x v="1"/>
    <x v="15"/>
    <s v="Salário mensal"/>
    <n v="5000"/>
    <s v="Transferência"/>
    <s v="Recebido"/>
  </r>
  <r>
    <d v="2024-10-01T00:00:00"/>
    <x v="25"/>
    <x v="0"/>
    <x v="0"/>
    <s v="Compras no supermercado"/>
    <n v="600"/>
    <s v="Débito Automático"/>
    <s v="Pendente"/>
  </r>
  <r>
    <d v="2024-10-03T00:00:00"/>
    <x v="26"/>
    <x v="0"/>
    <x v="1"/>
    <s v="Recarga de cartão de transporte"/>
    <n v="200"/>
    <s v="Cartão de Crédito"/>
    <s v="Pago"/>
  </r>
  <r>
    <d v="2024-10-05T00:00:00"/>
    <x v="27"/>
    <x v="0"/>
    <x v="2"/>
    <s v="Ingressos para teatro"/>
    <n v="180"/>
    <s v="Transferência"/>
    <s v="Pago"/>
  </r>
  <r>
    <d v="2024-10-08T00:00:00"/>
    <x v="28"/>
    <x v="0"/>
    <x v="3"/>
    <s v="Remédios de farmácia"/>
    <n v="120"/>
    <s v="Débito Automático"/>
    <s v="Pendente"/>
  </r>
  <r>
    <d v="2024-10-10T00:00:00"/>
    <x v="29"/>
    <x v="0"/>
    <x v="4"/>
    <s v="Cursos online"/>
    <n v="350"/>
    <s v="Cartão de Crédito"/>
    <s v="Pendente"/>
  </r>
  <r>
    <d v="2024-10-13T00:00:00"/>
    <x v="30"/>
    <x v="0"/>
    <x v="5"/>
    <s v="Roupas de primavera"/>
    <n v="400"/>
    <s v="Transferência"/>
    <s v="Pago"/>
  </r>
  <r>
    <d v="2024-10-15T00:00:00"/>
    <x v="31"/>
    <x v="0"/>
    <x v="7"/>
    <s v="Manutenção da casa"/>
    <n v="450"/>
    <s v="Débito Automático"/>
    <s v="Pago"/>
  </r>
  <r>
    <d v="2024-10-18T00:00:00"/>
    <x v="32"/>
    <x v="1"/>
    <x v="18"/>
    <s v="Venda de equipamentos eletrônicos"/>
    <n v="1500"/>
    <s v="Transferência"/>
    <s v="Recebido"/>
  </r>
  <r>
    <d v="2024-10-18T00:00:00"/>
    <x v="32"/>
    <x v="0"/>
    <x v="8"/>
    <s v="Manutenção do computador"/>
    <n v="300"/>
    <s v="Cartão de Crédito"/>
    <s v="Pendente"/>
  </r>
  <r>
    <d v="2024-10-20T00:00:00"/>
    <x v="33"/>
    <x v="0"/>
    <x v="9"/>
    <s v="Troca de móveis da cozinha"/>
    <n v="800"/>
    <s v="Transferência"/>
    <s v="Pago"/>
  </r>
  <r>
    <d v="2024-10-22T00:00:00"/>
    <x v="34"/>
    <x v="0"/>
    <x v="10"/>
    <s v="Presentes para casamento"/>
    <n v="250"/>
    <s v="Cartão de Crédito"/>
    <s v="Pendente"/>
  </r>
  <r>
    <d v="2024-10-24T00:00:00"/>
    <x v="35"/>
    <x v="0"/>
    <x v="12"/>
    <s v="Veterinário para o pet"/>
    <n v="150"/>
    <s v="Débito Automático"/>
    <s v="Pago"/>
  </r>
  <r>
    <d v="2024-10-26T00:00:00"/>
    <x v="36"/>
    <x v="0"/>
    <x v="11"/>
    <s v="Salão de beleza"/>
    <n v="250"/>
    <s v="Transferência"/>
    <s v="Pendente"/>
  </r>
  <r>
    <d v="2024-10-30T00:00:00"/>
    <x v="37"/>
    <x v="0"/>
    <x v="14"/>
    <s v="Jantar em restaurante italiano"/>
    <n v="220"/>
    <s v="Transferência"/>
    <s v="Pendente"/>
  </r>
  <r>
    <d v="2024-10-31T00:00:00"/>
    <x v="38"/>
    <x v="0"/>
    <x v="13"/>
    <s v="Reserva de hotel para fim de semana"/>
    <n v="500"/>
    <s v="Cartão de Crédito"/>
    <s v="Pendente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DC5378-E67B-424E-86A9-64DF7AEDE4F3}" name="Tabela dinâmica4" cacheId="3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4" rowHeaderCaption="Itens">
  <location ref="E3:F8" firstHeaderRow="1" firstDataRow="1" firstDataCol="1" rowPageCount="1" colPageCount="1"/>
  <pivotFields count="8">
    <pivotField numFmtId="14" showAll="0"/>
    <pivotField numFmtId="166" showAll="0"/>
    <pivotField axis="axisPage" showAll="0">
      <items count="3">
        <item x="1"/>
        <item x="0"/>
        <item t="default"/>
      </items>
    </pivotField>
    <pivotField axis="axisRow" showAll="0">
      <items count="20">
        <item x="0"/>
        <item x="11"/>
        <item x="4"/>
        <item x="8"/>
        <item x="16"/>
        <item x="14"/>
        <item x="6"/>
        <item x="2"/>
        <item x="12"/>
        <item x="10"/>
        <item x="15"/>
        <item x="3"/>
        <item x="7"/>
        <item x="1"/>
        <item x="17"/>
        <item x="9"/>
        <item x="18"/>
        <item x="5"/>
        <item x="13"/>
        <item t="default"/>
      </items>
    </pivotField>
    <pivotField showAll="0"/>
    <pivotField dataField="1" numFmtId="44" showAll="0"/>
    <pivotField showAll="0"/>
    <pivotField showAll="0"/>
  </pivotFields>
  <rowFields count="1">
    <field x="3"/>
  </rowFields>
  <rowItems count="5">
    <i>
      <x v="4"/>
    </i>
    <i>
      <x v="6"/>
    </i>
    <i>
      <x v="10"/>
    </i>
    <i>
      <x v="16"/>
    </i>
    <i t="grand">
      <x/>
    </i>
  </rowItems>
  <colItems count="1">
    <i/>
  </colItems>
  <pageFields count="1">
    <pageField fld="2" item="0" hier="-1"/>
  </pageFields>
  <dataFields count="1">
    <dataField name="Soma de VALOR" fld="5" baseField="0" baseItem="0" numFmtId="164"/>
  </dataFields>
  <formats count="3">
    <format dxfId="0">
      <pivotArea outline="0" collapsedLevelsAreSubtotals="1" fieldPosition="0"/>
    </format>
    <format dxfId="1">
      <pivotArea dataOnly="0" labelOnly="1" outline="0" fieldPosition="0">
        <references count="1">
          <reference field="2" count="1">
            <x v="1"/>
          </reference>
        </references>
      </pivotArea>
    </format>
    <format dxfId="2">
      <pivotArea dataOnly="0" labelOnly="1" outline="0" axis="axisValues" fieldPosition="0"/>
    </format>
  </formats>
  <chartFormats count="3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2538B0-1162-4994-B7F8-3257DFF7782C}" name="Tabela dinâmica1" cacheId="3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6" rowHeaderCaption="Itens">
  <location ref="B3:C19" firstHeaderRow="1" firstDataRow="1" firstDataCol="1" rowPageCount="1" colPageCount="1"/>
  <pivotFields count="8">
    <pivotField numFmtId="14" showAll="0"/>
    <pivotField numFmtId="166" showAll="0">
      <items count="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t="default"/>
      </items>
    </pivotField>
    <pivotField axis="axisPage" showAll="0">
      <items count="3">
        <item x="1"/>
        <item x="0"/>
        <item t="default"/>
      </items>
    </pivotField>
    <pivotField axis="axisRow" showAll="0">
      <items count="20">
        <item x="0"/>
        <item x="11"/>
        <item x="4"/>
        <item x="8"/>
        <item x="16"/>
        <item x="14"/>
        <item x="6"/>
        <item x="2"/>
        <item x="12"/>
        <item x="10"/>
        <item x="15"/>
        <item x="3"/>
        <item x="7"/>
        <item x="1"/>
        <item x="17"/>
        <item x="9"/>
        <item x="18"/>
        <item x="5"/>
        <item x="13"/>
        <item t="default"/>
      </items>
    </pivotField>
    <pivotField showAll="0"/>
    <pivotField dataField="1" numFmtId="44" showAll="0"/>
    <pivotField showAll="0"/>
    <pivotField showAll="0"/>
  </pivotFields>
  <rowFields count="1">
    <field x="3"/>
  </rowFields>
  <rowItems count="16">
    <i>
      <x/>
    </i>
    <i>
      <x v="1"/>
    </i>
    <i>
      <x v="2"/>
    </i>
    <i>
      <x v="3"/>
    </i>
    <i>
      <x v="5"/>
    </i>
    <i>
      <x v="7"/>
    </i>
    <i>
      <x v="8"/>
    </i>
    <i>
      <x v="9"/>
    </i>
    <i>
      <x v="11"/>
    </i>
    <i>
      <x v="12"/>
    </i>
    <i>
      <x v="13"/>
    </i>
    <i>
      <x v="14"/>
    </i>
    <i>
      <x v="15"/>
    </i>
    <i>
      <x v="17"/>
    </i>
    <i>
      <x v="18"/>
    </i>
    <i t="grand">
      <x/>
    </i>
  </rowItems>
  <colItems count="1">
    <i/>
  </colItems>
  <pageFields count="1">
    <pageField fld="2" item="1" hier="-1"/>
  </pageFields>
  <dataFields count="1">
    <dataField name="Soma de VALOR" fld="5" baseField="0" baseItem="0" numFmtId="164"/>
  </dataFields>
  <formats count="3">
    <format dxfId="3">
      <pivotArea outline="0" collapsedLevelsAreSubtotals="1" fieldPosition="0"/>
    </format>
    <format dxfId="4">
      <pivotArea dataOnly="0" labelOnly="1" outline="0" fieldPosition="0">
        <references count="1">
          <reference field="2" count="1">
            <x v="1"/>
          </reference>
        </references>
      </pivotArea>
    </format>
    <format dxfId="5">
      <pivotArea dataOnly="0" labelOnly="1" outline="0" axis="axisValues" fieldPosition="0"/>
    </format>
  </format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ÊS" xr10:uid="{8FC28759-331D-4F72-BA29-367C7DD710C9}" sourceName="MÊS">
  <pivotTables>
    <pivotTable tabId="3" name="Tabela dinâmica1"/>
  </pivotTables>
  <data>
    <tabular pivotCacheId="1575635053">
      <items count="39">
        <i x="0" s="1"/>
        <i x="1" s="1"/>
        <i x="2" s="1"/>
        <i x="3" s="1"/>
        <i x="4" s="1"/>
        <i x="5" s="1"/>
        <i x="6" s="1"/>
        <i x="7" s="1"/>
        <i x="8" s="1"/>
        <i x="9" s="1"/>
        <i x="10" s="1"/>
        <i x="11" s="1"/>
        <i x="12" s="1"/>
        <i x="13" s="1"/>
        <i x="15" s="1"/>
        <i x="16" s="1"/>
        <i x="17" s="1"/>
        <i x="18" s="1"/>
        <i x="19" s="1"/>
        <i x="20" s="1"/>
        <i x="21" s="1"/>
        <i x="22" s="1"/>
        <i x="23" s="1"/>
        <i x="24" s="1"/>
        <i x="25" s="1"/>
        <i x="26" s="1"/>
        <i x="27" s="1"/>
        <i x="28" s="1"/>
        <i x="29" s="1"/>
        <i x="30" s="1"/>
        <i x="31" s="1"/>
        <i x="32" s="1"/>
        <i x="33" s="1"/>
        <i x="34" s="1"/>
        <i x="35" s="1"/>
        <i x="36" s="1"/>
        <i x="37" s="1"/>
        <i x="38" s="1"/>
        <i x="14" s="1" nd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CATEGORIA" xr10:uid="{1F873C73-AFC5-4F04-A58D-ED199E23F99D}" sourceName="CATEGORIA">
  <pivotTables>
    <pivotTable tabId="3" name="Tabela dinâmica4"/>
  </pivotTables>
  <data>
    <tabular pivotCacheId="1575635053">
      <items count="19">
        <i x="16" s="1"/>
        <i x="6" s="1"/>
        <i x="15" s="1"/>
        <i x="18" s="1"/>
        <i x="0" s="1" nd="1"/>
        <i x="11" s="1" nd="1"/>
        <i x="4" s="1" nd="1"/>
        <i x="8" s="1" nd="1"/>
        <i x="14" s="1" nd="1"/>
        <i x="2" s="1" nd="1"/>
        <i x="12" s="1" nd="1"/>
        <i x="10" s="1" nd="1"/>
        <i x="3" s="1" nd="1"/>
        <i x="7" s="1" nd="1"/>
        <i x="1" s="1" nd="1"/>
        <i x="17" s="1" nd="1"/>
        <i x="9" s="1" nd="1"/>
        <i x="5" s="1" nd="1"/>
        <i x="13" s="1" nd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ÊS" xr10:uid="{E092E278-11CF-43DE-BA4E-A83CF59CB353}" cache="SegmentaçãodeDados_MÊS" caption="MÊS" startItem="3" style="SlicerStyleOther2" rowHeight="241300"/>
  <slicer name="CATEGORIA" xr10:uid="{F0899178-25A7-410C-9536-96AD43B52ACB}" cache="SegmentaçãodeDados_CATEGORIA" caption="CATEGORIA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ÊS 1" xr10:uid="{A7BCC687-2BFA-4F29-88AD-B8A205589F81}" cache="SegmentaçãodeDados_MÊS" caption="MÊS" style="SlicerStyleOther2" rowHeight="241300"/>
</slicer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44"/>
  <sheetViews>
    <sheetView workbookViewId="0">
      <selection activeCell="C9" sqref="C9"/>
    </sheetView>
  </sheetViews>
  <sheetFormatPr defaultRowHeight="14.5" x14ac:dyDescent="0.35"/>
  <cols>
    <col min="1" max="1" width="23.7265625" style="1" customWidth="1"/>
    <col min="2" max="2" width="11.453125" bestFit="1" customWidth="1"/>
    <col min="3" max="8" width="23.7265625" style="1" customWidth="1"/>
  </cols>
  <sheetData>
    <row r="1" spans="1:8" ht="12" customHeight="1" x14ac:dyDescent="0.35">
      <c r="A1" s="5" t="s">
        <v>65</v>
      </c>
      <c r="B1" s="5" t="s">
        <v>75</v>
      </c>
      <c r="C1" s="6" t="s">
        <v>66</v>
      </c>
      <c r="D1" s="6" t="s">
        <v>67</v>
      </c>
      <c r="E1" s="6" t="s">
        <v>68</v>
      </c>
      <c r="F1" s="7" t="s">
        <v>69</v>
      </c>
      <c r="G1" s="6" t="s">
        <v>70</v>
      </c>
      <c r="H1" s="6" t="s">
        <v>71</v>
      </c>
    </row>
    <row r="2" spans="1:8" ht="12" customHeight="1" x14ac:dyDescent="0.35">
      <c r="A2" s="2">
        <v>45505</v>
      </c>
      <c r="B2" s="12">
        <v>45505</v>
      </c>
      <c r="C2" s="3" t="s">
        <v>5</v>
      </c>
      <c r="D2" s="3" t="s">
        <v>6</v>
      </c>
      <c r="E2" s="3" t="s">
        <v>7</v>
      </c>
      <c r="F2" s="4">
        <v>550</v>
      </c>
      <c r="G2" s="3" t="s">
        <v>8</v>
      </c>
      <c r="H2" s="3" t="s">
        <v>9</v>
      </c>
    </row>
    <row r="3" spans="1:8" ht="12" customHeight="1" x14ac:dyDescent="0.35">
      <c r="A3" s="2">
        <v>45507</v>
      </c>
      <c r="B3" s="12">
        <v>45507</v>
      </c>
      <c r="C3" s="3" t="s">
        <v>5</v>
      </c>
      <c r="D3" s="3" t="s">
        <v>10</v>
      </c>
      <c r="E3" s="3" t="s">
        <v>11</v>
      </c>
      <c r="F3" s="4">
        <v>300</v>
      </c>
      <c r="G3" s="3" t="s">
        <v>12</v>
      </c>
      <c r="H3" s="3" t="s">
        <v>13</v>
      </c>
    </row>
    <row r="4" spans="1:8" ht="12" customHeight="1" x14ac:dyDescent="0.35">
      <c r="A4" s="2">
        <v>45509</v>
      </c>
      <c r="B4" s="12">
        <v>45509</v>
      </c>
      <c r="C4" s="3" t="s">
        <v>5</v>
      </c>
      <c r="D4" s="3" t="s">
        <v>14</v>
      </c>
      <c r="E4" s="3" t="s">
        <v>15</v>
      </c>
      <c r="F4" s="4">
        <v>120</v>
      </c>
      <c r="G4" s="3" t="s">
        <v>12</v>
      </c>
      <c r="H4" s="3" t="s">
        <v>13</v>
      </c>
    </row>
    <row r="5" spans="1:8" ht="12" customHeight="1" x14ac:dyDescent="0.35">
      <c r="A5" s="2">
        <v>45511</v>
      </c>
      <c r="B5" s="12">
        <v>45511</v>
      </c>
      <c r="C5" s="3" t="s">
        <v>5</v>
      </c>
      <c r="D5" s="3" t="s">
        <v>16</v>
      </c>
      <c r="E5" s="3" t="s">
        <v>17</v>
      </c>
      <c r="F5" s="4">
        <v>250</v>
      </c>
      <c r="G5" s="3" t="s">
        <v>3</v>
      </c>
      <c r="H5" s="3" t="s">
        <v>13</v>
      </c>
    </row>
    <row r="6" spans="1:8" ht="12" customHeight="1" x14ac:dyDescent="0.35">
      <c r="A6" s="2">
        <v>45514</v>
      </c>
      <c r="B6" s="12">
        <v>45514</v>
      </c>
      <c r="C6" s="3" t="s">
        <v>5</v>
      </c>
      <c r="D6" s="3" t="s">
        <v>18</v>
      </c>
      <c r="E6" s="3" t="s">
        <v>19</v>
      </c>
      <c r="F6" s="4">
        <v>400</v>
      </c>
      <c r="G6" s="3" t="s">
        <v>8</v>
      </c>
      <c r="H6" s="3" t="s">
        <v>9</v>
      </c>
    </row>
    <row r="7" spans="1:8" ht="12" customHeight="1" x14ac:dyDescent="0.35">
      <c r="A7" s="2">
        <v>45516</v>
      </c>
      <c r="B7" s="12">
        <v>45516</v>
      </c>
      <c r="C7" s="3" t="s">
        <v>5</v>
      </c>
      <c r="D7" s="3" t="s">
        <v>20</v>
      </c>
      <c r="E7" s="3" t="s">
        <v>21</v>
      </c>
      <c r="F7" s="4">
        <v>600</v>
      </c>
      <c r="G7" s="3" t="s">
        <v>12</v>
      </c>
      <c r="H7" s="3" t="s">
        <v>9</v>
      </c>
    </row>
    <row r="8" spans="1:8" ht="12" customHeight="1" x14ac:dyDescent="0.35">
      <c r="A8" s="2">
        <v>45519</v>
      </c>
      <c r="B8" s="12">
        <v>45519</v>
      </c>
      <c r="C8" s="3" t="s">
        <v>0</v>
      </c>
      <c r="D8" s="3" t="s">
        <v>22</v>
      </c>
      <c r="E8" s="3" t="s">
        <v>23</v>
      </c>
      <c r="F8" s="4">
        <v>800</v>
      </c>
      <c r="G8" s="3" t="s">
        <v>3</v>
      </c>
      <c r="H8" s="3" t="s">
        <v>4</v>
      </c>
    </row>
    <row r="9" spans="1:8" ht="12" customHeight="1" x14ac:dyDescent="0.35">
      <c r="A9" s="2">
        <v>45519</v>
      </c>
      <c r="B9" s="12">
        <v>45519</v>
      </c>
      <c r="C9" s="3" t="s">
        <v>5</v>
      </c>
      <c r="D9" s="3" t="s">
        <v>24</v>
      </c>
      <c r="E9" s="3" t="s">
        <v>25</v>
      </c>
      <c r="F9" s="4">
        <v>150</v>
      </c>
      <c r="G9" s="3" t="s">
        <v>3</v>
      </c>
      <c r="H9" s="3" t="s">
        <v>13</v>
      </c>
    </row>
    <row r="10" spans="1:8" ht="12" customHeight="1" x14ac:dyDescent="0.35">
      <c r="A10" s="2">
        <v>45522</v>
      </c>
      <c r="B10" s="12">
        <v>45522</v>
      </c>
      <c r="C10" s="3" t="s">
        <v>5</v>
      </c>
      <c r="D10" s="3" t="s">
        <v>26</v>
      </c>
      <c r="E10" s="3" t="s">
        <v>27</v>
      </c>
      <c r="F10" s="4">
        <v>1200</v>
      </c>
      <c r="G10" s="3" t="s">
        <v>12</v>
      </c>
      <c r="H10" s="3" t="s">
        <v>9</v>
      </c>
    </row>
    <row r="11" spans="1:8" ht="12" customHeight="1" x14ac:dyDescent="0.35">
      <c r="A11" s="2">
        <v>45524</v>
      </c>
      <c r="B11" s="12">
        <v>45524</v>
      </c>
      <c r="C11" s="3" t="s">
        <v>5</v>
      </c>
      <c r="D11" s="3" t="s">
        <v>28</v>
      </c>
      <c r="E11" s="3" t="s">
        <v>29</v>
      </c>
      <c r="F11" s="4">
        <v>450</v>
      </c>
      <c r="G11" s="3" t="s">
        <v>8</v>
      </c>
      <c r="H11" s="3" t="s">
        <v>13</v>
      </c>
    </row>
    <row r="12" spans="1:8" ht="12" customHeight="1" x14ac:dyDescent="0.35">
      <c r="A12" s="2">
        <v>45526</v>
      </c>
      <c r="B12" s="12">
        <v>45526</v>
      </c>
      <c r="C12" s="3" t="s">
        <v>5</v>
      </c>
      <c r="D12" s="3" t="s">
        <v>30</v>
      </c>
      <c r="E12" s="3" t="s">
        <v>31</v>
      </c>
      <c r="F12" s="4">
        <v>180</v>
      </c>
      <c r="G12" s="3" t="s">
        <v>3</v>
      </c>
      <c r="H12" s="3" t="s">
        <v>9</v>
      </c>
    </row>
    <row r="13" spans="1:8" ht="12" customHeight="1" x14ac:dyDescent="0.35">
      <c r="A13" s="2">
        <v>45528</v>
      </c>
      <c r="B13" s="12">
        <v>45528</v>
      </c>
      <c r="C13" s="3" t="s">
        <v>5</v>
      </c>
      <c r="D13" s="3" t="s">
        <v>32</v>
      </c>
      <c r="E13" s="3" t="s">
        <v>33</v>
      </c>
      <c r="F13" s="4">
        <v>80</v>
      </c>
      <c r="G13" s="3" t="s">
        <v>8</v>
      </c>
      <c r="H13" s="3" t="s">
        <v>13</v>
      </c>
    </row>
    <row r="14" spans="1:8" ht="12" customHeight="1" x14ac:dyDescent="0.35">
      <c r="A14" s="2">
        <v>45532</v>
      </c>
      <c r="B14" s="12">
        <v>45532</v>
      </c>
      <c r="C14" s="3" t="s">
        <v>5</v>
      </c>
      <c r="D14" s="3" t="s">
        <v>34</v>
      </c>
      <c r="E14" s="3" t="s">
        <v>35</v>
      </c>
      <c r="F14" s="4">
        <v>200</v>
      </c>
      <c r="G14" s="3" t="s">
        <v>8</v>
      </c>
      <c r="H14" s="3" t="s">
        <v>13</v>
      </c>
    </row>
    <row r="15" spans="1:8" ht="12" customHeight="1" x14ac:dyDescent="0.35">
      <c r="A15" s="2">
        <v>45534</v>
      </c>
      <c r="B15" s="12">
        <v>45534</v>
      </c>
      <c r="C15" s="3" t="s">
        <v>5</v>
      </c>
      <c r="D15" s="3" t="s">
        <v>36</v>
      </c>
      <c r="E15" s="3" t="s">
        <v>37</v>
      </c>
      <c r="F15" s="4">
        <v>750</v>
      </c>
      <c r="G15" s="3" t="s">
        <v>3</v>
      </c>
      <c r="H15" s="3" t="s">
        <v>9</v>
      </c>
    </row>
    <row r="16" spans="1:8" ht="12" customHeight="1" x14ac:dyDescent="0.35">
      <c r="A16" s="2">
        <v>45535</v>
      </c>
      <c r="B16" s="12">
        <v>45535</v>
      </c>
      <c r="C16" s="3" t="s">
        <v>5</v>
      </c>
      <c r="D16" s="3" t="s">
        <v>38</v>
      </c>
      <c r="E16" s="3" t="s">
        <v>39</v>
      </c>
      <c r="F16" s="4">
        <v>350</v>
      </c>
      <c r="G16" s="3" t="s">
        <v>12</v>
      </c>
      <c r="H16" s="3" t="s">
        <v>13</v>
      </c>
    </row>
    <row r="17" spans="1:8" ht="12" customHeight="1" x14ac:dyDescent="0.35">
      <c r="A17" s="2">
        <v>45536</v>
      </c>
      <c r="B17" s="12">
        <v>45536</v>
      </c>
      <c r="C17" s="3" t="s">
        <v>0</v>
      </c>
      <c r="D17" s="3" t="s">
        <v>1</v>
      </c>
      <c r="E17" s="3" t="s">
        <v>2</v>
      </c>
      <c r="F17" s="4">
        <v>5000</v>
      </c>
      <c r="G17" s="3" t="s">
        <v>3</v>
      </c>
      <c r="H17" s="3" t="s">
        <v>4</v>
      </c>
    </row>
    <row r="18" spans="1:8" ht="12" customHeight="1" x14ac:dyDescent="0.35">
      <c r="A18" s="2">
        <v>45537</v>
      </c>
      <c r="B18" s="12">
        <v>45537</v>
      </c>
      <c r="C18" s="3" t="s">
        <v>5</v>
      </c>
      <c r="D18" s="3" t="s">
        <v>6</v>
      </c>
      <c r="E18" s="4" t="s">
        <v>7</v>
      </c>
      <c r="F18" s="4">
        <v>450</v>
      </c>
      <c r="G18" s="3" t="s">
        <v>8</v>
      </c>
      <c r="H18" s="3" t="s">
        <v>9</v>
      </c>
    </row>
    <row r="19" spans="1:8" ht="12" customHeight="1" x14ac:dyDescent="0.35">
      <c r="A19" s="2">
        <v>45540</v>
      </c>
      <c r="B19" s="12">
        <v>45540</v>
      </c>
      <c r="C19" s="3" t="s">
        <v>5</v>
      </c>
      <c r="D19" s="3" t="s">
        <v>10</v>
      </c>
      <c r="E19" s="4" t="s">
        <v>11</v>
      </c>
      <c r="F19" s="4">
        <v>300</v>
      </c>
      <c r="G19" s="3" t="s">
        <v>8</v>
      </c>
      <c r="H19" s="3" t="s">
        <v>13</v>
      </c>
    </row>
    <row r="20" spans="1:8" ht="12" customHeight="1" x14ac:dyDescent="0.35">
      <c r="A20" s="2">
        <v>45543</v>
      </c>
      <c r="B20" s="12">
        <v>45543</v>
      </c>
      <c r="C20" s="3" t="s">
        <v>5</v>
      </c>
      <c r="D20" s="3" t="s">
        <v>14</v>
      </c>
      <c r="E20" s="4" t="s">
        <v>40</v>
      </c>
      <c r="F20" s="4">
        <v>200</v>
      </c>
      <c r="G20" s="3" t="s">
        <v>3</v>
      </c>
      <c r="H20" s="3" t="s">
        <v>13</v>
      </c>
    </row>
    <row r="21" spans="1:8" ht="12" customHeight="1" x14ac:dyDescent="0.35">
      <c r="A21" s="2">
        <v>45546</v>
      </c>
      <c r="B21" s="12">
        <v>45546</v>
      </c>
      <c r="C21" s="3" t="s">
        <v>5</v>
      </c>
      <c r="D21" s="3" t="s">
        <v>16</v>
      </c>
      <c r="E21" s="4" t="s">
        <v>41</v>
      </c>
      <c r="F21" s="4">
        <v>600</v>
      </c>
      <c r="G21" s="3" t="s">
        <v>8</v>
      </c>
      <c r="H21" s="3" t="s">
        <v>9</v>
      </c>
    </row>
    <row r="22" spans="1:8" ht="12" customHeight="1" x14ac:dyDescent="0.35">
      <c r="A22" s="2">
        <v>45549</v>
      </c>
      <c r="B22" s="12">
        <v>45549</v>
      </c>
      <c r="C22" s="3" t="s">
        <v>5</v>
      </c>
      <c r="D22" s="3" t="s">
        <v>18</v>
      </c>
      <c r="E22" s="4" t="s">
        <v>19</v>
      </c>
      <c r="F22" s="4">
        <v>350</v>
      </c>
      <c r="G22" s="3" t="s">
        <v>3</v>
      </c>
      <c r="H22" s="3" t="s">
        <v>13</v>
      </c>
    </row>
    <row r="23" spans="1:8" ht="12" customHeight="1" x14ac:dyDescent="0.35">
      <c r="A23" s="2">
        <v>45552</v>
      </c>
      <c r="B23" s="12">
        <v>45552</v>
      </c>
      <c r="C23" s="3" t="s">
        <v>5</v>
      </c>
      <c r="D23" s="3" t="s">
        <v>20</v>
      </c>
      <c r="E23" s="4" t="s">
        <v>42</v>
      </c>
      <c r="F23" s="4">
        <v>500</v>
      </c>
      <c r="G23" s="3" t="s">
        <v>12</v>
      </c>
      <c r="H23" s="3" t="s">
        <v>9</v>
      </c>
    </row>
    <row r="24" spans="1:8" ht="12" customHeight="1" x14ac:dyDescent="0.35">
      <c r="A24" s="2">
        <v>45555</v>
      </c>
      <c r="B24" s="12">
        <v>45555</v>
      </c>
      <c r="C24" s="3" t="s">
        <v>0</v>
      </c>
      <c r="D24" s="3" t="s">
        <v>43</v>
      </c>
      <c r="E24" s="3" t="s">
        <v>44</v>
      </c>
      <c r="F24" s="4">
        <v>1200</v>
      </c>
      <c r="G24" s="3" t="s">
        <v>3</v>
      </c>
      <c r="H24" s="3" t="s">
        <v>4</v>
      </c>
    </row>
    <row r="25" spans="1:8" ht="12" customHeight="1" x14ac:dyDescent="0.35">
      <c r="A25" s="2">
        <v>45555</v>
      </c>
      <c r="B25" s="12">
        <v>45555</v>
      </c>
      <c r="C25" s="3" t="s">
        <v>5</v>
      </c>
      <c r="D25" s="3" t="s">
        <v>24</v>
      </c>
      <c r="E25" s="4" t="s">
        <v>45</v>
      </c>
      <c r="F25" s="4">
        <v>800</v>
      </c>
      <c r="G25" s="3" t="s">
        <v>3</v>
      </c>
      <c r="H25" s="3" t="s">
        <v>13</v>
      </c>
    </row>
    <row r="26" spans="1:8" ht="12" customHeight="1" x14ac:dyDescent="0.35">
      <c r="A26" s="2">
        <v>45558</v>
      </c>
      <c r="B26" s="12">
        <v>45558</v>
      </c>
      <c r="C26" s="3" t="s">
        <v>5</v>
      </c>
      <c r="D26" s="3" t="s">
        <v>26</v>
      </c>
      <c r="E26" s="4" t="s">
        <v>46</v>
      </c>
      <c r="F26" s="4">
        <v>1500</v>
      </c>
      <c r="G26" s="3" t="s">
        <v>12</v>
      </c>
      <c r="H26" s="3" t="s">
        <v>9</v>
      </c>
    </row>
    <row r="27" spans="1:8" ht="12" customHeight="1" x14ac:dyDescent="0.35">
      <c r="A27" s="2">
        <v>45561</v>
      </c>
      <c r="B27" s="12">
        <v>45561</v>
      </c>
      <c r="C27" s="3" t="s">
        <v>5</v>
      </c>
      <c r="D27" s="3" t="s">
        <v>47</v>
      </c>
      <c r="E27" s="4" t="s">
        <v>48</v>
      </c>
      <c r="F27" s="4">
        <v>250</v>
      </c>
      <c r="G27" s="3" t="s">
        <v>8</v>
      </c>
      <c r="H27" s="3" t="s">
        <v>13</v>
      </c>
    </row>
    <row r="28" spans="1:8" ht="12" customHeight="1" x14ac:dyDescent="0.35">
      <c r="A28" s="2">
        <v>45564</v>
      </c>
      <c r="B28" s="12">
        <v>45564</v>
      </c>
      <c r="C28" s="3" t="s">
        <v>5</v>
      </c>
      <c r="D28" s="3" t="s">
        <v>30</v>
      </c>
      <c r="E28" s="4" t="s">
        <v>49</v>
      </c>
      <c r="F28" s="4">
        <v>400</v>
      </c>
      <c r="G28" s="3" t="s">
        <v>12</v>
      </c>
      <c r="H28" s="3" t="s">
        <v>9</v>
      </c>
    </row>
    <row r="29" spans="1:8" ht="12" customHeight="1" x14ac:dyDescent="0.35">
      <c r="A29" s="2">
        <v>45566</v>
      </c>
      <c r="B29" s="12">
        <v>45566</v>
      </c>
      <c r="C29" s="3" t="s">
        <v>0</v>
      </c>
      <c r="D29" s="3" t="s">
        <v>1</v>
      </c>
      <c r="E29" s="3" t="s">
        <v>2</v>
      </c>
      <c r="F29" s="4">
        <v>5000</v>
      </c>
      <c r="G29" s="3" t="s">
        <v>3</v>
      </c>
      <c r="H29" s="3" t="s">
        <v>4</v>
      </c>
    </row>
    <row r="30" spans="1:8" ht="12" customHeight="1" x14ac:dyDescent="0.35">
      <c r="A30" s="2">
        <v>45566</v>
      </c>
      <c r="B30" s="12">
        <v>45566</v>
      </c>
      <c r="C30" s="3" t="s">
        <v>5</v>
      </c>
      <c r="D30" s="3" t="s">
        <v>6</v>
      </c>
      <c r="E30" s="3" t="s">
        <v>7</v>
      </c>
      <c r="F30" s="4">
        <v>600</v>
      </c>
      <c r="G30" s="3" t="s">
        <v>8</v>
      </c>
      <c r="H30" s="3" t="s">
        <v>9</v>
      </c>
    </row>
    <row r="31" spans="1:8" ht="12" customHeight="1" x14ac:dyDescent="0.35">
      <c r="A31" s="2">
        <v>45568</v>
      </c>
      <c r="B31" s="12">
        <v>45568</v>
      </c>
      <c r="C31" s="3" t="s">
        <v>5</v>
      </c>
      <c r="D31" s="3" t="s">
        <v>10</v>
      </c>
      <c r="E31" s="3" t="s">
        <v>50</v>
      </c>
      <c r="F31" s="4">
        <v>200</v>
      </c>
      <c r="G31" s="3" t="s">
        <v>12</v>
      </c>
      <c r="H31" s="3" t="s">
        <v>13</v>
      </c>
    </row>
    <row r="32" spans="1:8" ht="12" customHeight="1" x14ac:dyDescent="0.35">
      <c r="A32" s="2">
        <v>45570</v>
      </c>
      <c r="B32" s="12">
        <v>45570</v>
      </c>
      <c r="C32" s="3" t="s">
        <v>5</v>
      </c>
      <c r="D32" s="3" t="s">
        <v>14</v>
      </c>
      <c r="E32" s="3" t="s">
        <v>51</v>
      </c>
      <c r="F32" s="4">
        <v>180</v>
      </c>
      <c r="G32" s="3" t="s">
        <v>3</v>
      </c>
      <c r="H32" s="3" t="s">
        <v>13</v>
      </c>
    </row>
    <row r="33" spans="1:8" ht="12" customHeight="1" x14ac:dyDescent="0.35">
      <c r="A33" s="2">
        <v>45573</v>
      </c>
      <c r="B33" s="12">
        <v>45573</v>
      </c>
      <c r="C33" s="3" t="s">
        <v>5</v>
      </c>
      <c r="D33" s="3" t="s">
        <v>16</v>
      </c>
      <c r="E33" s="3" t="s">
        <v>52</v>
      </c>
      <c r="F33" s="4">
        <v>120</v>
      </c>
      <c r="G33" s="3" t="s">
        <v>8</v>
      </c>
      <c r="H33" s="3" t="s">
        <v>9</v>
      </c>
    </row>
    <row r="34" spans="1:8" ht="12" customHeight="1" x14ac:dyDescent="0.35">
      <c r="A34" s="2">
        <v>45575</v>
      </c>
      <c r="B34" s="12">
        <v>45575</v>
      </c>
      <c r="C34" s="3" t="s">
        <v>5</v>
      </c>
      <c r="D34" s="3" t="s">
        <v>18</v>
      </c>
      <c r="E34" s="3" t="s">
        <v>53</v>
      </c>
      <c r="F34" s="4">
        <v>350</v>
      </c>
      <c r="G34" s="3" t="s">
        <v>12</v>
      </c>
      <c r="H34" s="3" t="s">
        <v>9</v>
      </c>
    </row>
    <row r="35" spans="1:8" ht="12" customHeight="1" x14ac:dyDescent="0.35">
      <c r="A35" s="2">
        <v>45578</v>
      </c>
      <c r="B35" s="12">
        <v>45578</v>
      </c>
      <c r="C35" s="3" t="s">
        <v>5</v>
      </c>
      <c r="D35" s="3" t="s">
        <v>20</v>
      </c>
      <c r="E35" s="3" t="s">
        <v>54</v>
      </c>
      <c r="F35" s="4">
        <v>400</v>
      </c>
      <c r="G35" s="3" t="s">
        <v>3</v>
      </c>
      <c r="H35" s="3" t="s">
        <v>13</v>
      </c>
    </row>
    <row r="36" spans="1:8" ht="12" customHeight="1" x14ac:dyDescent="0.35">
      <c r="A36" s="2">
        <v>45580</v>
      </c>
      <c r="B36" s="12">
        <v>45580</v>
      </c>
      <c r="C36" s="3" t="s">
        <v>5</v>
      </c>
      <c r="D36" s="3" t="s">
        <v>24</v>
      </c>
      <c r="E36" s="3" t="s">
        <v>55</v>
      </c>
      <c r="F36" s="4">
        <v>450</v>
      </c>
      <c r="G36" s="3" t="s">
        <v>8</v>
      </c>
      <c r="H36" s="3" t="s">
        <v>13</v>
      </c>
    </row>
    <row r="37" spans="1:8" ht="12" customHeight="1" x14ac:dyDescent="0.35">
      <c r="A37" s="2">
        <v>45583</v>
      </c>
      <c r="B37" s="12">
        <v>45583</v>
      </c>
      <c r="C37" s="3" t="s">
        <v>0</v>
      </c>
      <c r="D37" s="3" t="s">
        <v>56</v>
      </c>
      <c r="E37" s="3" t="s">
        <v>57</v>
      </c>
      <c r="F37" s="4">
        <v>1500</v>
      </c>
      <c r="G37" s="3" t="s">
        <v>3</v>
      </c>
      <c r="H37" s="3" t="s">
        <v>4</v>
      </c>
    </row>
    <row r="38" spans="1:8" ht="12" customHeight="1" x14ac:dyDescent="0.35">
      <c r="A38" s="2">
        <v>45583</v>
      </c>
      <c r="B38" s="12">
        <v>45583</v>
      </c>
      <c r="C38" s="3" t="s">
        <v>5</v>
      </c>
      <c r="D38" s="3" t="s">
        <v>26</v>
      </c>
      <c r="E38" s="3" t="s">
        <v>58</v>
      </c>
      <c r="F38" s="4">
        <v>300</v>
      </c>
      <c r="G38" s="3" t="s">
        <v>12</v>
      </c>
      <c r="H38" s="3" t="s">
        <v>9</v>
      </c>
    </row>
    <row r="39" spans="1:8" ht="12" customHeight="1" x14ac:dyDescent="0.35">
      <c r="A39" s="2">
        <v>45585</v>
      </c>
      <c r="B39" s="12">
        <v>45585</v>
      </c>
      <c r="C39" s="3" t="s">
        <v>5</v>
      </c>
      <c r="D39" s="3" t="s">
        <v>28</v>
      </c>
      <c r="E39" s="3" t="s">
        <v>59</v>
      </c>
      <c r="F39" s="4">
        <v>800</v>
      </c>
      <c r="G39" s="3" t="s">
        <v>3</v>
      </c>
      <c r="H39" s="3" t="s">
        <v>13</v>
      </c>
    </row>
    <row r="40" spans="1:8" ht="12" customHeight="1" x14ac:dyDescent="0.35">
      <c r="A40" s="2">
        <v>45587</v>
      </c>
      <c r="B40" s="12">
        <v>45587</v>
      </c>
      <c r="C40" s="3" t="s">
        <v>5</v>
      </c>
      <c r="D40" s="3" t="s">
        <v>30</v>
      </c>
      <c r="E40" s="3" t="s">
        <v>60</v>
      </c>
      <c r="F40" s="4">
        <v>250</v>
      </c>
      <c r="G40" s="3" t="s">
        <v>12</v>
      </c>
      <c r="H40" s="3" t="s">
        <v>9</v>
      </c>
    </row>
    <row r="41" spans="1:8" ht="12" customHeight="1" x14ac:dyDescent="0.35">
      <c r="A41" s="2">
        <v>45589</v>
      </c>
      <c r="B41" s="12">
        <v>45589</v>
      </c>
      <c r="C41" s="3" t="s">
        <v>5</v>
      </c>
      <c r="D41" s="3" t="s">
        <v>34</v>
      </c>
      <c r="E41" s="3" t="s">
        <v>61</v>
      </c>
      <c r="F41" s="4">
        <v>150</v>
      </c>
      <c r="G41" s="3" t="s">
        <v>8</v>
      </c>
      <c r="H41" s="3" t="s">
        <v>13</v>
      </c>
    </row>
    <row r="42" spans="1:8" ht="12" customHeight="1" x14ac:dyDescent="0.35">
      <c r="A42" s="2">
        <v>45591</v>
      </c>
      <c r="B42" s="12">
        <v>45591</v>
      </c>
      <c r="C42" s="3" t="s">
        <v>5</v>
      </c>
      <c r="D42" s="3" t="s">
        <v>32</v>
      </c>
      <c r="E42" s="3" t="s">
        <v>62</v>
      </c>
      <c r="F42" s="4">
        <v>250</v>
      </c>
      <c r="G42" s="3" t="s">
        <v>3</v>
      </c>
      <c r="H42" s="3" t="s">
        <v>9</v>
      </c>
    </row>
    <row r="43" spans="1:8" ht="12" customHeight="1" x14ac:dyDescent="0.35">
      <c r="A43" s="2">
        <v>45595</v>
      </c>
      <c r="B43" s="12">
        <v>45595</v>
      </c>
      <c r="C43" s="3" t="s">
        <v>5</v>
      </c>
      <c r="D43" s="3" t="s">
        <v>38</v>
      </c>
      <c r="E43" s="3" t="s">
        <v>63</v>
      </c>
      <c r="F43" s="4">
        <v>220</v>
      </c>
      <c r="G43" s="3" t="s">
        <v>3</v>
      </c>
      <c r="H43" s="3" t="s">
        <v>9</v>
      </c>
    </row>
    <row r="44" spans="1:8" ht="12" customHeight="1" x14ac:dyDescent="0.35">
      <c r="A44" s="2">
        <v>45596</v>
      </c>
      <c r="B44" s="12">
        <v>45596</v>
      </c>
      <c r="C44" s="3" t="s">
        <v>5</v>
      </c>
      <c r="D44" s="3" t="s">
        <v>36</v>
      </c>
      <c r="E44" s="3" t="s">
        <v>64</v>
      </c>
      <c r="F44" s="4">
        <v>500</v>
      </c>
      <c r="G44" s="3" t="s">
        <v>12</v>
      </c>
      <c r="H44" s="3" t="s">
        <v>9</v>
      </c>
    </row>
  </sheetData>
  <autoFilter ref="A1:F1" xr:uid="{00000000-0001-0000-0000-000000000000}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360727-D47D-4B6E-9B81-5E0155A2BE2A}">
  <dimension ref="B1:F19"/>
  <sheetViews>
    <sheetView topLeftCell="A5" workbookViewId="0">
      <selection activeCell="E5" sqref="E5"/>
    </sheetView>
  </sheetViews>
  <sheetFormatPr defaultRowHeight="14.5" x14ac:dyDescent="0.35"/>
  <cols>
    <col min="2" max="2" width="19.26953125" bestFit="1" customWidth="1"/>
    <col min="3" max="3" width="14.1796875" style="10" bestFit="1" customWidth="1"/>
    <col min="4" max="4" width="2.7265625" customWidth="1"/>
    <col min="5" max="5" width="14.08984375" bestFit="1" customWidth="1"/>
    <col min="6" max="6" width="14.1796875" bestFit="1" customWidth="1"/>
  </cols>
  <sheetData>
    <row r="1" spans="2:6" x14ac:dyDescent="0.35">
      <c r="B1" s="8" t="s">
        <v>66</v>
      </c>
      <c r="C1" s="10" t="s">
        <v>5</v>
      </c>
      <c r="E1" s="8" t="s">
        <v>66</v>
      </c>
      <c r="F1" t="s">
        <v>0</v>
      </c>
    </row>
    <row r="2" spans="2:6" x14ac:dyDescent="0.35">
      <c r="F2" s="10"/>
    </row>
    <row r="3" spans="2:6" x14ac:dyDescent="0.35">
      <c r="B3" s="8" t="s">
        <v>74</v>
      </c>
      <c r="C3" s="10" t="s">
        <v>73</v>
      </c>
      <c r="E3" s="8" t="s">
        <v>74</v>
      </c>
      <c r="F3" s="10" t="s">
        <v>73</v>
      </c>
    </row>
    <row r="4" spans="2:6" x14ac:dyDescent="0.35">
      <c r="B4" s="9" t="s">
        <v>6</v>
      </c>
      <c r="C4" s="10">
        <v>1600</v>
      </c>
      <c r="E4" s="9" t="s">
        <v>43</v>
      </c>
      <c r="F4" s="10">
        <v>1200</v>
      </c>
    </row>
    <row r="5" spans="2:6" x14ac:dyDescent="0.35">
      <c r="B5" s="9" t="s">
        <v>32</v>
      </c>
      <c r="C5" s="10">
        <v>330</v>
      </c>
      <c r="E5" s="9" t="s">
        <v>22</v>
      </c>
      <c r="F5" s="10">
        <v>800</v>
      </c>
    </row>
    <row r="6" spans="2:6" x14ac:dyDescent="0.35">
      <c r="B6" s="9" t="s">
        <v>18</v>
      </c>
      <c r="C6" s="10">
        <v>1100</v>
      </c>
      <c r="E6" s="9" t="s">
        <v>1</v>
      </c>
      <c r="F6" s="10">
        <v>10000</v>
      </c>
    </row>
    <row r="7" spans="2:6" x14ac:dyDescent="0.35">
      <c r="B7" s="9" t="s">
        <v>26</v>
      </c>
      <c r="C7" s="10">
        <v>3000</v>
      </c>
      <c r="E7" s="9" t="s">
        <v>56</v>
      </c>
      <c r="F7" s="10">
        <v>1500</v>
      </c>
    </row>
    <row r="8" spans="2:6" x14ac:dyDescent="0.35">
      <c r="B8" s="9" t="s">
        <v>38</v>
      </c>
      <c r="C8" s="10">
        <v>570</v>
      </c>
      <c r="E8" s="9" t="s">
        <v>72</v>
      </c>
      <c r="F8" s="10">
        <v>13500</v>
      </c>
    </row>
    <row r="9" spans="2:6" x14ac:dyDescent="0.35">
      <c r="B9" s="9" t="s">
        <v>14</v>
      </c>
      <c r="C9" s="10">
        <v>500</v>
      </c>
    </row>
    <row r="10" spans="2:6" x14ac:dyDescent="0.35">
      <c r="B10" s="9" t="s">
        <v>34</v>
      </c>
      <c r="C10" s="10">
        <v>350</v>
      </c>
    </row>
    <row r="11" spans="2:6" x14ac:dyDescent="0.35">
      <c r="B11" s="9" t="s">
        <v>30</v>
      </c>
      <c r="C11" s="10">
        <v>830</v>
      </c>
    </row>
    <row r="12" spans="2:6" x14ac:dyDescent="0.35">
      <c r="B12" s="9" t="s">
        <v>16</v>
      </c>
      <c r="C12" s="10">
        <v>970</v>
      </c>
    </row>
    <row r="13" spans="2:6" x14ac:dyDescent="0.35">
      <c r="B13" s="9" t="s">
        <v>24</v>
      </c>
      <c r="C13" s="10">
        <v>1400</v>
      </c>
    </row>
    <row r="14" spans="2:6" x14ac:dyDescent="0.35">
      <c r="B14" s="9" t="s">
        <v>10</v>
      </c>
      <c r="C14" s="10">
        <v>800</v>
      </c>
    </row>
    <row r="15" spans="2:6" x14ac:dyDescent="0.35">
      <c r="B15" s="9" t="s">
        <v>47</v>
      </c>
      <c r="C15" s="10">
        <v>250</v>
      </c>
    </row>
    <row r="16" spans="2:6" x14ac:dyDescent="0.35">
      <c r="B16" s="9" t="s">
        <v>28</v>
      </c>
      <c r="C16" s="10">
        <v>1250</v>
      </c>
    </row>
    <row r="17" spans="2:3" x14ac:dyDescent="0.35">
      <c r="B17" s="9" t="s">
        <v>20</v>
      </c>
      <c r="C17" s="10">
        <v>1500</v>
      </c>
    </row>
    <row r="18" spans="2:3" x14ac:dyDescent="0.35">
      <c r="B18" s="9" t="s">
        <v>36</v>
      </c>
      <c r="C18" s="10">
        <v>1250</v>
      </c>
    </row>
    <row r="19" spans="2:3" x14ac:dyDescent="0.35">
      <c r="B19" s="9" t="s">
        <v>72</v>
      </c>
      <c r="C19" s="10">
        <v>15700</v>
      </c>
    </row>
  </sheetData>
  <pageMargins left="0.511811024" right="0.511811024" top="0.78740157499999996" bottom="0.78740157499999996" header="0.31496062000000002" footer="0.3149606200000000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6867C8-6879-43B4-9AE4-73DC1AAFE378}">
  <dimension ref="B2:C21"/>
  <sheetViews>
    <sheetView workbookViewId="0">
      <selection activeCell="C4" sqref="C4"/>
    </sheetView>
  </sheetViews>
  <sheetFormatPr defaultRowHeight="14.5" x14ac:dyDescent="0.35"/>
  <cols>
    <col min="2" max="2" width="17.81640625" bestFit="1" customWidth="1"/>
    <col min="3" max="3" width="17.26953125" style="15" bestFit="1" customWidth="1"/>
  </cols>
  <sheetData>
    <row r="2" spans="2:3" x14ac:dyDescent="0.35">
      <c r="B2" t="s">
        <v>78</v>
      </c>
      <c r="C2" s="15">
        <f>SUM(C6:C21)</f>
        <v>2312</v>
      </c>
    </row>
    <row r="3" spans="2:3" x14ac:dyDescent="0.35">
      <c r="B3" t="s">
        <v>79</v>
      </c>
      <c r="C3" s="15">
        <v>10000</v>
      </c>
    </row>
    <row r="5" spans="2:3" x14ac:dyDescent="0.35">
      <c r="B5" s="13" t="s">
        <v>76</v>
      </c>
      <c r="C5" s="16" t="s">
        <v>77</v>
      </c>
    </row>
    <row r="6" spans="2:3" x14ac:dyDescent="0.35">
      <c r="B6" s="14">
        <v>45474</v>
      </c>
      <c r="C6" s="17">
        <v>50</v>
      </c>
    </row>
    <row r="7" spans="2:3" x14ac:dyDescent="0.35">
      <c r="B7" s="14">
        <v>45505</v>
      </c>
      <c r="C7" s="17">
        <v>138</v>
      </c>
    </row>
    <row r="8" spans="2:3" x14ac:dyDescent="0.35">
      <c r="B8" s="14">
        <v>45536</v>
      </c>
      <c r="C8" s="17">
        <v>63</v>
      </c>
    </row>
    <row r="9" spans="2:3" x14ac:dyDescent="0.35">
      <c r="B9" s="14">
        <v>45566</v>
      </c>
      <c r="C9" s="17">
        <v>150</v>
      </c>
    </row>
    <row r="10" spans="2:3" x14ac:dyDescent="0.35">
      <c r="B10" s="14">
        <v>45597</v>
      </c>
      <c r="C10" s="17">
        <v>113</v>
      </c>
    </row>
    <row r="11" spans="2:3" x14ac:dyDescent="0.35">
      <c r="B11" s="14">
        <v>45627</v>
      </c>
      <c r="C11" s="17">
        <v>73</v>
      </c>
    </row>
    <row r="12" spans="2:3" x14ac:dyDescent="0.35">
      <c r="B12" s="14">
        <v>45658</v>
      </c>
      <c r="C12" s="17">
        <v>86</v>
      </c>
    </row>
    <row r="13" spans="2:3" x14ac:dyDescent="0.35">
      <c r="B13" s="14">
        <v>45689</v>
      </c>
      <c r="C13" s="17">
        <v>251</v>
      </c>
    </row>
    <row r="14" spans="2:3" x14ac:dyDescent="0.35">
      <c r="B14" s="14">
        <v>45717</v>
      </c>
      <c r="C14" s="17">
        <v>201</v>
      </c>
    </row>
    <row r="15" spans="2:3" x14ac:dyDescent="0.35">
      <c r="B15" s="14">
        <v>45748</v>
      </c>
      <c r="C15" s="17">
        <v>94</v>
      </c>
    </row>
    <row r="16" spans="2:3" x14ac:dyDescent="0.35">
      <c r="B16" s="14">
        <v>45778</v>
      </c>
      <c r="C16" s="17">
        <v>259</v>
      </c>
    </row>
    <row r="17" spans="2:3" x14ac:dyDescent="0.35">
      <c r="B17" s="14">
        <v>45809</v>
      </c>
      <c r="C17" s="17">
        <v>232</v>
      </c>
    </row>
    <row r="18" spans="2:3" x14ac:dyDescent="0.35">
      <c r="B18" s="14">
        <v>45839</v>
      </c>
      <c r="C18" s="17">
        <v>154</v>
      </c>
    </row>
    <row r="19" spans="2:3" x14ac:dyDescent="0.35">
      <c r="B19" s="14">
        <v>45870</v>
      </c>
      <c r="C19" s="17">
        <v>257</v>
      </c>
    </row>
    <row r="20" spans="2:3" x14ac:dyDescent="0.35">
      <c r="B20" s="14">
        <v>45901</v>
      </c>
      <c r="C20" s="17">
        <v>149</v>
      </c>
    </row>
    <row r="21" spans="2:3" x14ac:dyDescent="0.35">
      <c r="B21" s="14">
        <v>45931</v>
      </c>
      <c r="C21" s="17">
        <v>42</v>
      </c>
    </row>
  </sheetData>
  <autoFilter ref="B5" xr:uid="{1C6867C8-6879-43B4-9AE4-73DC1AAFE378}"/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5154A1-03B1-46A5-A7D8-AAFE5FD08CD1}">
  <dimension ref="A1"/>
  <sheetViews>
    <sheetView showGridLines="0" tabSelected="1" zoomScale="50" zoomScaleNormal="50" workbookViewId="0">
      <selection activeCell="W17" sqref="W17"/>
    </sheetView>
  </sheetViews>
  <sheetFormatPr defaultRowHeight="14.5" x14ac:dyDescent="0.35"/>
  <cols>
    <col min="1" max="1" width="28.08984375" style="11" customWidth="1"/>
  </cols>
  <sheetData/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851b35d3-0456-4d6a-bc2f-da927e91d158">
      <Terms xmlns="http://schemas.microsoft.com/office/infopath/2007/PartnerControls"/>
    </lcf76f155ced4ddcb4097134ff3c332f>
    <TaxCatchAll xmlns="19483571-f922-4e8e-9c1c-26f0a2252132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01E48B58A68BE64E9120D347E3E06B3A" ma:contentTypeVersion="19" ma:contentTypeDescription="Crie um novo documento." ma:contentTypeScope="" ma:versionID="2f90046ec77328b7f86417d2e03b3d33">
  <xsd:schema xmlns:xsd="http://www.w3.org/2001/XMLSchema" xmlns:xs="http://www.w3.org/2001/XMLSchema" xmlns:p="http://schemas.microsoft.com/office/2006/metadata/properties" xmlns:ns2="851b35d3-0456-4d6a-bc2f-da927e91d158" xmlns:ns3="19483571-f922-4e8e-9c1c-26f0a2252132" targetNamespace="http://schemas.microsoft.com/office/2006/metadata/properties" ma:root="true" ma:fieldsID="c815006ac2d4f05ee97fdd57e40d8e38" ns2:_="" ns3:_="">
    <xsd:import namespace="851b35d3-0456-4d6a-bc2f-da927e91d158"/>
    <xsd:import namespace="19483571-f922-4e8e-9c1c-26f0a225213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LengthInSecond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1b35d3-0456-4d6a-bc2f-da927e91d15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7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8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0" nillable="true" ma:taxonomy="true" ma:internalName="lcf76f155ced4ddcb4097134ff3c332f" ma:taxonomyFieldName="MediaServiceImageTags" ma:displayName="Marcações de imagem" ma:readOnly="false" ma:fieldId="{5cf76f15-5ced-4ddc-b409-7134ff3c332f}" ma:taxonomyMulti="true" ma:sspId="44a7fbd4-9dae-4371-bb8c-f658cfc5cb1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2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  <xsd:element name="MediaServiceObjectDetectorVersions" ma:index="24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9483571-f922-4e8e-9c1c-26f0a2252132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21" nillable="true" ma:displayName="Taxonomy Catch All Column" ma:hidden="true" ma:list="{a4ca5b0e-bf34-4fb2-bc21-1657b419a556}" ma:internalName="TaxCatchAll" ma:showField="CatchAllData" ma:web="19483571-f922-4e8e-9c1c-26f0a2252132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8FD9E30B-54D8-4CE8-A6E5-E0A6CC213332}">
  <ds:schemaRefs>
    <ds:schemaRef ds:uri="http://schemas.microsoft.com/office/2006/metadata/properties"/>
    <ds:schemaRef ds:uri="http://schemas.microsoft.com/office/infopath/2007/PartnerControls"/>
    <ds:schemaRef ds:uri="851b35d3-0456-4d6a-bc2f-da927e91d158"/>
    <ds:schemaRef ds:uri="19483571-f922-4e8e-9c1c-26f0a2252132"/>
  </ds:schemaRefs>
</ds:datastoreItem>
</file>

<file path=customXml/itemProps2.xml><?xml version="1.0" encoding="utf-8"?>
<ds:datastoreItem xmlns:ds="http://schemas.openxmlformats.org/officeDocument/2006/customXml" ds:itemID="{51DA261A-E008-49B4-91DC-52FE5A91438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1b35d3-0456-4d6a-bc2f-da927e91d158"/>
    <ds:schemaRef ds:uri="19483571-f922-4e8e-9c1c-26f0a225213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4963D8E4-1D6C-4FCF-8D1D-F56D49A3BA1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Data</vt:lpstr>
      <vt:lpstr>Controller</vt:lpstr>
      <vt:lpstr>Caixinha</vt:lpstr>
      <vt:lpstr>Dashboard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Felipe</dc:creator>
  <cp:keywords/>
  <dc:description/>
  <cp:lastModifiedBy>Paula Cristina da Silveira Romano</cp:lastModifiedBy>
  <cp:revision/>
  <dcterms:created xsi:type="dcterms:W3CDTF">2015-06-05T18:19:34Z</dcterms:created>
  <dcterms:modified xsi:type="dcterms:W3CDTF">2024-12-18T20:04:52Z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0x01010001E48B58A68BE64E9120D347E3E06B3A</vt:lpwstr>
  </property>
  <property fmtid="{D5CDD505-2E9C-101B-9397-08002B2CF9AE}" pid="3" name="MediaServiceImageTags">
    <vt:lpwstr/>
  </property>
  <property fmtid="{D5CDD505-2E9C-101B-9397-08002B2CF9AE}" pid="4" name="MSIP_Label_fde7aacd-7cc4-4c31-9e6f-7ef306428f09_Enabled">
    <vt:lpwstr>true</vt:lpwstr>
  </property>
  <property fmtid="{D5CDD505-2E9C-101B-9397-08002B2CF9AE}" pid="5" name="MSIP_Label_fde7aacd-7cc4-4c31-9e6f-7ef306428f09_SetDate">
    <vt:lpwstr>2024-12-18T18:48:43Z</vt:lpwstr>
  </property>
  <property fmtid="{D5CDD505-2E9C-101B-9397-08002B2CF9AE}" pid="6" name="MSIP_Label_fde7aacd-7cc4-4c31-9e6f-7ef306428f09_Method">
    <vt:lpwstr>Privileged</vt:lpwstr>
  </property>
  <property fmtid="{D5CDD505-2E9C-101B-9397-08002B2CF9AE}" pid="7" name="MSIP_Label_fde7aacd-7cc4-4c31-9e6f-7ef306428f09_Name">
    <vt:lpwstr>_PUBLICO</vt:lpwstr>
  </property>
  <property fmtid="{D5CDD505-2E9C-101B-9397-08002B2CF9AE}" pid="8" name="MSIP_Label_fde7aacd-7cc4-4c31-9e6f-7ef306428f09_SiteId">
    <vt:lpwstr>ab9bba98-684a-43fb-add8-9c2bebede229</vt:lpwstr>
  </property>
  <property fmtid="{D5CDD505-2E9C-101B-9397-08002B2CF9AE}" pid="9" name="MSIP_Label_fde7aacd-7cc4-4c31-9e6f-7ef306428f09_ActionId">
    <vt:lpwstr>213762ce-a9ab-48ce-9835-5a78e318dc44</vt:lpwstr>
  </property>
  <property fmtid="{D5CDD505-2E9C-101B-9397-08002B2CF9AE}" pid="10" name="MSIP_Label_fde7aacd-7cc4-4c31-9e6f-7ef306428f09_ContentBits">
    <vt:lpwstr>1</vt:lpwstr>
  </property>
</Properties>
</file>